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编外!$A$2:$M$18</definedName>
    <definedName name="_xlnm.Print_Titles" localSheetId="0">编外!$2:$2</definedName>
  </definedNames>
  <calcPr calcId="144525" calcMode="manual"/>
</workbook>
</file>

<file path=xl/sharedStrings.xml><?xml version="1.0" encoding="utf-8"?>
<sst xmlns="http://schemas.openxmlformats.org/spreadsheetml/2006/main" count="130" uniqueCount="73">
  <si>
    <t>南京市栖霞区卫健委所属事业单位2023年公开招聘卫技人员进入体检人员名单</t>
  </si>
  <si>
    <t>序号</t>
  </si>
  <si>
    <t>主管部门</t>
  </si>
  <si>
    <t>招聘单位</t>
  </si>
  <si>
    <t>招聘岗位</t>
  </si>
  <si>
    <t>招聘人数</t>
  </si>
  <si>
    <t>姓名</t>
  </si>
  <si>
    <t>学历</t>
  </si>
  <si>
    <t>专业</t>
  </si>
  <si>
    <t>笔试   成绩</t>
  </si>
  <si>
    <t>面试  成绩</t>
  </si>
  <si>
    <t>综合  成绩</t>
  </si>
  <si>
    <t>排名</t>
  </si>
  <si>
    <t>备注</t>
  </si>
  <si>
    <t>1</t>
  </si>
  <si>
    <r>
      <rPr>
        <sz val="10"/>
        <rFont val="宋体"/>
        <charset val="134"/>
      </rPr>
      <t>南京市栖霞区卫生健康委员会</t>
    </r>
  </si>
  <si>
    <r>
      <rPr>
        <sz val="10"/>
        <rFont val="宋体"/>
        <charset val="134"/>
      </rPr>
      <t>栖霞区医院</t>
    </r>
  </si>
  <si>
    <r>
      <rPr>
        <sz val="10"/>
        <rFont val="宋体"/>
        <charset val="134"/>
      </rPr>
      <t>超声医学科</t>
    </r>
  </si>
  <si>
    <r>
      <rPr>
        <sz val="10"/>
        <rFont val="宋体"/>
        <charset val="134"/>
      </rPr>
      <t>金朋林</t>
    </r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</si>
  <si>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</si>
  <si>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医学影像学</t>
    </r>
  </si>
  <si>
    <r>
      <rPr>
        <sz val="10"/>
        <rFont val="宋体"/>
        <charset val="134"/>
      </rPr>
      <t>紧缺人才岗位；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报名成功人数与岗位招聘人数的比例小于</t>
    </r>
    <r>
      <rPr>
        <sz val="10"/>
        <rFont val="Times New Roman"/>
        <charset val="134"/>
      </rPr>
      <t>3:1</t>
    </r>
    <r>
      <rPr>
        <sz val="10"/>
        <rFont val="宋体"/>
        <charset val="134"/>
      </rPr>
      <t>，面试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</si>
  <si>
    <t>2</t>
  </si>
  <si>
    <r>
      <rPr>
        <sz val="10"/>
        <rFont val="宋体"/>
        <charset val="134"/>
      </rPr>
      <t>神经内科</t>
    </r>
  </si>
  <si>
    <r>
      <rPr>
        <sz val="10"/>
        <rFont val="宋体"/>
        <charset val="134"/>
      </rPr>
      <t>宗圣杰</t>
    </r>
  </si>
  <si>
    <r>
      <rPr>
        <sz val="10"/>
        <rFont val="宋体"/>
        <charset val="134"/>
      </rPr>
      <t>临床医学</t>
    </r>
  </si>
  <si>
    <t>3</t>
  </si>
  <si>
    <r>
      <rPr>
        <sz val="10"/>
        <rFont val="宋体"/>
        <charset val="134"/>
      </rPr>
      <t>靖安社区卫生服务中心</t>
    </r>
  </si>
  <si>
    <r>
      <rPr>
        <sz val="10"/>
        <rFont val="宋体"/>
        <charset val="134"/>
      </rPr>
      <t>中医科</t>
    </r>
  </si>
  <si>
    <r>
      <rPr>
        <sz val="10"/>
        <rFont val="宋体"/>
        <charset val="134"/>
      </rPr>
      <t>曹敏慧</t>
    </r>
  </si>
  <si>
    <r>
      <rPr>
        <sz val="10"/>
        <rFont val="宋体"/>
        <charset val="134"/>
      </rPr>
      <t>中医学</t>
    </r>
  </si>
  <si>
    <t>4</t>
  </si>
  <si>
    <r>
      <rPr>
        <sz val="10"/>
        <rFont val="宋体"/>
        <charset val="134"/>
      </rPr>
      <t>口腔科</t>
    </r>
  </si>
  <si>
    <r>
      <rPr>
        <sz val="10"/>
        <rFont val="宋体"/>
        <charset val="134"/>
      </rPr>
      <t>刘静</t>
    </r>
  </si>
  <si>
    <r>
      <rPr>
        <sz val="10"/>
        <rFont val="宋体"/>
        <charset val="134"/>
      </rPr>
      <t>口腔医学</t>
    </r>
  </si>
  <si>
    <t>5</t>
  </si>
  <si>
    <r>
      <rPr>
        <sz val="10"/>
        <rFont val="宋体"/>
        <charset val="134"/>
      </rPr>
      <t>栖霞社区卫生服务中心</t>
    </r>
  </si>
  <si>
    <r>
      <rPr>
        <sz val="10"/>
        <rFont val="宋体"/>
        <charset val="134"/>
      </rPr>
      <t>全科</t>
    </r>
  </si>
  <si>
    <r>
      <rPr>
        <sz val="10"/>
        <rFont val="宋体"/>
        <charset val="134"/>
      </rPr>
      <t>胡重阳</t>
    </r>
  </si>
  <si>
    <t>6</t>
  </si>
  <si>
    <r>
      <rPr>
        <sz val="10"/>
        <rFont val="宋体"/>
        <charset val="134"/>
      </rPr>
      <t>姚历经</t>
    </r>
  </si>
  <si>
    <t>7</t>
  </si>
  <si>
    <r>
      <rPr>
        <sz val="10"/>
        <rFont val="宋体"/>
        <charset val="134"/>
      </rPr>
      <t>仙林社区卫生服务中心</t>
    </r>
  </si>
  <si>
    <r>
      <rPr>
        <sz val="10"/>
        <rFont val="宋体"/>
        <charset val="134"/>
      </rPr>
      <t>徐雨蒙</t>
    </r>
  </si>
  <si>
    <t>8</t>
  </si>
  <si>
    <r>
      <rPr>
        <sz val="10"/>
        <rFont val="宋体"/>
        <charset val="134"/>
      </rPr>
      <t>迈皋桥社区卫生服务中心</t>
    </r>
  </si>
  <si>
    <r>
      <rPr>
        <sz val="10"/>
        <rFont val="宋体"/>
        <charset val="134"/>
      </rPr>
      <t>放射科</t>
    </r>
  </si>
  <si>
    <r>
      <rPr>
        <sz val="10"/>
        <rFont val="宋体"/>
        <charset val="134"/>
      </rPr>
      <t>钟鸣</t>
    </r>
  </si>
  <si>
    <r>
      <rPr>
        <sz val="10"/>
        <rFont val="宋体"/>
        <charset val="134"/>
      </rPr>
      <t>医学影像技术</t>
    </r>
  </si>
  <si>
    <t>9</t>
  </si>
  <si>
    <r>
      <rPr>
        <sz val="10"/>
        <rFont val="宋体"/>
        <charset val="134"/>
      </rPr>
      <t>公共卫生科</t>
    </r>
  </si>
  <si>
    <r>
      <rPr>
        <sz val="10"/>
        <rFont val="宋体"/>
        <charset val="134"/>
      </rPr>
      <t>姚枫玥</t>
    </r>
  </si>
  <si>
    <r>
      <rPr>
        <sz val="10"/>
        <rFont val="宋体"/>
        <charset val="134"/>
      </rPr>
      <t>硕士研究生</t>
    </r>
  </si>
  <si>
    <r>
      <rPr>
        <sz val="10"/>
        <rFont val="宋体"/>
        <charset val="134"/>
      </rPr>
      <t>公共卫生与环境健康科学</t>
    </r>
  </si>
  <si>
    <t>10</t>
  </si>
  <si>
    <r>
      <rPr>
        <sz val="10"/>
        <rFont val="宋体"/>
        <charset val="134"/>
      </rPr>
      <t>八卦洲社区卫生服务中心</t>
    </r>
  </si>
  <si>
    <r>
      <rPr>
        <sz val="10"/>
        <rFont val="宋体"/>
        <charset val="134"/>
      </rPr>
      <t>范翔宇</t>
    </r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</si>
  <si>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；</t>
    </r>
  </si>
  <si>
    <t>11</t>
  </si>
  <si>
    <t>潘洲</t>
  </si>
  <si>
    <t>12</t>
  </si>
  <si>
    <r>
      <rPr>
        <sz val="10"/>
        <rFont val="宋体"/>
        <charset val="134"/>
      </rPr>
      <t>栖霞区卫健委所属卫生事业单位</t>
    </r>
  </si>
  <si>
    <r>
      <rPr>
        <sz val="10"/>
        <rFont val="宋体"/>
        <charset val="134"/>
      </rPr>
      <t>魏正阳</t>
    </r>
  </si>
  <si>
    <t>13</t>
  </si>
  <si>
    <r>
      <rPr>
        <sz val="10"/>
        <rFont val="宋体"/>
        <charset val="134"/>
      </rPr>
      <t>汪家琪</t>
    </r>
  </si>
  <si>
    <t>14</t>
  </si>
  <si>
    <r>
      <rPr>
        <sz val="10"/>
        <rFont val="宋体"/>
        <charset val="134"/>
      </rPr>
      <t>朱若璇</t>
    </r>
  </si>
  <si>
    <t>15</t>
  </si>
  <si>
    <r>
      <rPr>
        <sz val="10"/>
        <rFont val="宋体"/>
        <charset val="134"/>
      </rPr>
      <t>王涵</t>
    </r>
  </si>
  <si>
    <r>
      <rPr>
        <sz val="10"/>
        <rFont val="宋体"/>
        <charset val="134"/>
      </rPr>
      <t>公共卫生</t>
    </r>
  </si>
  <si>
    <t>16</t>
  </si>
  <si>
    <r>
      <rPr>
        <sz val="10"/>
        <rFont val="宋体"/>
        <charset val="134"/>
      </rPr>
      <t>沈思源</t>
    </r>
  </si>
  <si>
    <r>
      <rPr>
        <sz val="10"/>
        <rFont val="宋体"/>
        <charset val="134"/>
      </rPr>
      <t>劳动卫生与环境卫生学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</si>
</sst>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28" fillId="31" borderId="1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8">
      <alignment horizont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70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77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77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77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16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38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419725" y="38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38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57975" y="389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P5" sqref="P5"/>
    </sheetView>
  </sheetViews>
  <sheetFormatPr defaultColWidth="9" defaultRowHeight="28" customHeight="1"/>
  <cols>
    <col min="1" max="1" width="5.625" style="4" customWidth="1"/>
    <col min="2" max="2" width="14.125" style="4" customWidth="1"/>
    <col min="3" max="3" width="21.125" style="5" customWidth="1"/>
    <col min="4" max="5" width="10.625" style="5" customWidth="1"/>
    <col min="6" max="6" width="9" style="5"/>
    <col min="7" max="7" width="16.25" style="5" customWidth="1"/>
    <col min="8" max="8" width="13.5" style="5" customWidth="1"/>
    <col min="9" max="11" width="7.25" style="5" customWidth="1"/>
    <col min="12" max="12" width="8.625" style="5" customWidth="1"/>
    <col min="13" max="13" width="16.875" style="6" customWidth="1"/>
    <col min="14" max="16384" width="9" style="4"/>
  </cols>
  <sheetData>
    <row r="1" s="1" customFormat="1" customHeight="1" spans="1:13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19"/>
    </row>
    <row r="2" s="1" customFormat="1" ht="42" customHeight="1" spans="1:13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20" t="s">
        <v>10</v>
      </c>
      <c r="K2" s="20" t="s">
        <v>11</v>
      </c>
      <c r="L2" s="10" t="s">
        <v>12</v>
      </c>
      <c r="M2" s="10" t="s">
        <v>13</v>
      </c>
    </row>
    <row r="3" s="2" customFormat="1" ht="60" customHeight="1" spans="1:13">
      <c r="A3" s="12" t="s">
        <v>14</v>
      </c>
      <c r="B3" s="13" t="s">
        <v>15</v>
      </c>
      <c r="C3" s="13" t="s">
        <v>16</v>
      </c>
      <c r="D3" s="13" t="s">
        <v>17</v>
      </c>
      <c r="E3" s="14" t="s">
        <v>14</v>
      </c>
      <c r="F3" s="13" t="s">
        <v>18</v>
      </c>
      <c r="G3" s="13" t="s">
        <v>19</v>
      </c>
      <c r="H3" s="13" t="s">
        <v>20</v>
      </c>
      <c r="I3" s="21"/>
      <c r="J3" s="21">
        <v>78</v>
      </c>
      <c r="K3" s="21">
        <f>J3</f>
        <v>78</v>
      </c>
      <c r="L3" s="13">
        <v>1</v>
      </c>
      <c r="M3" s="22" t="s">
        <v>21</v>
      </c>
    </row>
    <row r="4" s="3" customFormat="1" customHeight="1" spans="1:13">
      <c r="A4" s="12" t="s">
        <v>22</v>
      </c>
      <c r="B4" s="13" t="s">
        <v>15</v>
      </c>
      <c r="C4" s="13" t="s">
        <v>16</v>
      </c>
      <c r="D4" s="13" t="s">
        <v>23</v>
      </c>
      <c r="E4" s="13">
        <v>1</v>
      </c>
      <c r="F4" s="13" t="s">
        <v>24</v>
      </c>
      <c r="G4" s="13" t="s">
        <v>19</v>
      </c>
      <c r="H4" s="13" t="s">
        <v>25</v>
      </c>
      <c r="I4" s="21">
        <v>75</v>
      </c>
      <c r="J4" s="21">
        <v>86.6</v>
      </c>
      <c r="K4" s="21">
        <f>I4*40%+J4*60%</f>
        <v>81.96</v>
      </c>
      <c r="L4" s="13">
        <v>1</v>
      </c>
      <c r="M4" s="23"/>
    </row>
    <row r="5" s="3" customFormat="1" customHeight="1" spans="1:13">
      <c r="A5" s="12" t="s">
        <v>26</v>
      </c>
      <c r="B5" s="13" t="s">
        <v>15</v>
      </c>
      <c r="C5" s="13" t="s">
        <v>27</v>
      </c>
      <c r="D5" s="13" t="s">
        <v>28</v>
      </c>
      <c r="E5" s="14">
        <v>1</v>
      </c>
      <c r="F5" s="13" t="s">
        <v>29</v>
      </c>
      <c r="G5" s="13" t="s">
        <v>19</v>
      </c>
      <c r="H5" s="13" t="s">
        <v>30</v>
      </c>
      <c r="I5" s="21">
        <v>87</v>
      </c>
      <c r="J5" s="21">
        <v>78.8</v>
      </c>
      <c r="K5" s="21">
        <f>I5*40%+J5*60%</f>
        <v>82.08</v>
      </c>
      <c r="L5" s="13">
        <v>1</v>
      </c>
      <c r="M5" s="23"/>
    </row>
    <row r="6" s="3" customFormat="1" ht="57" customHeight="1" spans="1:13">
      <c r="A6" s="12" t="s">
        <v>31</v>
      </c>
      <c r="B6" s="13" t="s">
        <v>15</v>
      </c>
      <c r="C6" s="15" t="s">
        <v>27</v>
      </c>
      <c r="D6" s="13" t="s">
        <v>32</v>
      </c>
      <c r="E6" s="13">
        <v>1</v>
      </c>
      <c r="F6" s="13" t="s">
        <v>33</v>
      </c>
      <c r="G6" s="13" t="s">
        <v>19</v>
      </c>
      <c r="H6" s="13" t="s">
        <v>34</v>
      </c>
      <c r="I6" s="21"/>
      <c r="J6" s="21">
        <v>73.2</v>
      </c>
      <c r="K6" s="21">
        <f>J6</f>
        <v>73.2</v>
      </c>
      <c r="L6" s="13">
        <v>1</v>
      </c>
      <c r="M6" s="22" t="s">
        <v>21</v>
      </c>
    </row>
    <row r="7" s="3" customFormat="1" ht="36" customHeight="1" spans="1:13">
      <c r="A7" s="12" t="s">
        <v>35</v>
      </c>
      <c r="B7" s="13" t="s">
        <v>15</v>
      </c>
      <c r="C7" s="13" t="s">
        <v>36</v>
      </c>
      <c r="D7" s="13" t="s">
        <v>37</v>
      </c>
      <c r="E7" s="14">
        <v>2</v>
      </c>
      <c r="F7" s="13" t="s">
        <v>38</v>
      </c>
      <c r="G7" s="13" t="s">
        <v>19</v>
      </c>
      <c r="H7" s="13" t="s">
        <v>25</v>
      </c>
      <c r="I7" s="21">
        <v>87</v>
      </c>
      <c r="J7" s="21">
        <v>81.6</v>
      </c>
      <c r="K7" s="21">
        <f>I7*40%+J7*60%</f>
        <v>83.76</v>
      </c>
      <c r="L7" s="13">
        <v>1</v>
      </c>
      <c r="M7" s="23"/>
    </row>
    <row r="8" s="3" customFormat="1" customHeight="1" spans="1:13">
      <c r="A8" s="12" t="s">
        <v>39</v>
      </c>
      <c r="B8" s="13" t="s">
        <v>15</v>
      </c>
      <c r="C8" s="13" t="s">
        <v>36</v>
      </c>
      <c r="D8" s="13" t="s">
        <v>37</v>
      </c>
      <c r="E8" s="16"/>
      <c r="F8" s="13" t="s">
        <v>40</v>
      </c>
      <c r="G8" s="13" t="s">
        <v>19</v>
      </c>
      <c r="H8" s="13" t="s">
        <v>25</v>
      </c>
      <c r="I8" s="21">
        <v>91</v>
      </c>
      <c r="J8" s="21">
        <v>74.4</v>
      </c>
      <c r="K8" s="21">
        <f>I8*40%+J8*60%</f>
        <v>81.04</v>
      </c>
      <c r="L8" s="13">
        <v>2</v>
      </c>
      <c r="M8" s="23"/>
    </row>
    <row r="9" s="3" customFormat="1" customHeight="1" spans="1:13">
      <c r="A9" s="12" t="s">
        <v>41</v>
      </c>
      <c r="B9" s="13" t="s">
        <v>15</v>
      </c>
      <c r="C9" s="13" t="s">
        <v>42</v>
      </c>
      <c r="D9" s="13" t="s">
        <v>28</v>
      </c>
      <c r="E9" s="14">
        <v>1</v>
      </c>
      <c r="F9" s="13" t="s">
        <v>43</v>
      </c>
      <c r="G9" s="13" t="s">
        <v>19</v>
      </c>
      <c r="H9" s="13" t="s">
        <v>30</v>
      </c>
      <c r="I9" s="21">
        <v>77</v>
      </c>
      <c r="J9" s="21">
        <v>86</v>
      </c>
      <c r="K9" s="21">
        <f>I9*40%+J9*60%</f>
        <v>82.4</v>
      </c>
      <c r="L9" s="13">
        <v>1</v>
      </c>
      <c r="M9" s="23"/>
    </row>
    <row r="10" s="3" customFormat="1" customHeight="1" spans="1:13">
      <c r="A10" s="12" t="s">
        <v>44</v>
      </c>
      <c r="B10" s="13" t="s">
        <v>15</v>
      </c>
      <c r="C10" s="13" t="s">
        <v>45</v>
      </c>
      <c r="D10" s="13" t="s">
        <v>46</v>
      </c>
      <c r="E10" s="13">
        <v>1</v>
      </c>
      <c r="F10" s="13" t="s">
        <v>47</v>
      </c>
      <c r="G10" s="13" t="s">
        <v>19</v>
      </c>
      <c r="H10" s="13" t="s">
        <v>48</v>
      </c>
      <c r="I10" s="21">
        <v>79</v>
      </c>
      <c r="J10" s="21">
        <v>85.4</v>
      </c>
      <c r="K10" s="21">
        <f>I10*40%+J10*60%</f>
        <v>82.84</v>
      </c>
      <c r="L10" s="13">
        <v>1</v>
      </c>
      <c r="M10" s="23"/>
    </row>
    <row r="11" s="3" customFormat="1" customHeight="1" spans="1:13">
      <c r="A11" s="12" t="s">
        <v>49</v>
      </c>
      <c r="B11" s="13" t="s">
        <v>15</v>
      </c>
      <c r="C11" s="13" t="s">
        <v>45</v>
      </c>
      <c r="D11" s="13" t="s">
        <v>50</v>
      </c>
      <c r="E11" s="16">
        <v>1</v>
      </c>
      <c r="F11" s="13" t="s">
        <v>51</v>
      </c>
      <c r="G11" s="13" t="s">
        <v>52</v>
      </c>
      <c r="H11" s="13" t="s">
        <v>53</v>
      </c>
      <c r="I11" s="21">
        <v>88</v>
      </c>
      <c r="J11" s="21">
        <v>87.8</v>
      </c>
      <c r="K11" s="21">
        <f>I11*40%+J11*60%</f>
        <v>87.88</v>
      </c>
      <c r="L11" s="13">
        <v>1</v>
      </c>
      <c r="M11" s="23"/>
    </row>
    <row r="12" s="3" customFormat="1" ht="55" customHeight="1" spans="1:13">
      <c r="A12" s="12" t="s">
        <v>54</v>
      </c>
      <c r="B12" s="13" t="s">
        <v>15</v>
      </c>
      <c r="C12" s="13" t="s">
        <v>55</v>
      </c>
      <c r="D12" s="13" t="s">
        <v>37</v>
      </c>
      <c r="E12" s="13">
        <v>1</v>
      </c>
      <c r="F12" s="13" t="s">
        <v>56</v>
      </c>
      <c r="G12" s="13" t="s">
        <v>19</v>
      </c>
      <c r="H12" s="13" t="s">
        <v>25</v>
      </c>
      <c r="I12" s="24"/>
      <c r="J12" s="21">
        <v>68.8</v>
      </c>
      <c r="K12" s="21">
        <f>J12</f>
        <v>68.8</v>
      </c>
      <c r="L12" s="13">
        <v>1</v>
      </c>
      <c r="M12" s="25" t="s">
        <v>57</v>
      </c>
    </row>
    <row r="13" s="3" customFormat="1" customHeight="1" spans="1:13">
      <c r="A13" s="12" t="s">
        <v>58</v>
      </c>
      <c r="B13" s="13" t="s">
        <v>15</v>
      </c>
      <c r="C13" s="13" t="s">
        <v>55</v>
      </c>
      <c r="D13" s="13" t="s">
        <v>32</v>
      </c>
      <c r="E13" s="17">
        <v>1</v>
      </c>
      <c r="F13" s="18" t="s">
        <v>59</v>
      </c>
      <c r="G13" s="13" t="s">
        <v>19</v>
      </c>
      <c r="H13" s="13" t="s">
        <v>34</v>
      </c>
      <c r="I13" s="21">
        <v>61</v>
      </c>
      <c r="J13" s="21">
        <v>70.8</v>
      </c>
      <c r="K13" s="21">
        <f t="shared" ref="K13:K18" si="0">I13*40%+J13*60%</f>
        <v>66.88</v>
      </c>
      <c r="L13" s="26">
        <v>1</v>
      </c>
      <c r="M13" s="13"/>
    </row>
    <row r="14" s="3" customFormat="1" customHeight="1" spans="1:13">
      <c r="A14" s="12" t="s">
        <v>60</v>
      </c>
      <c r="B14" s="13" t="s">
        <v>15</v>
      </c>
      <c r="C14" s="13" t="s">
        <v>61</v>
      </c>
      <c r="D14" s="13" t="s">
        <v>37</v>
      </c>
      <c r="E14" s="14">
        <v>3</v>
      </c>
      <c r="F14" s="13" t="s">
        <v>62</v>
      </c>
      <c r="G14" s="13" t="s">
        <v>19</v>
      </c>
      <c r="H14" s="13" t="s">
        <v>25</v>
      </c>
      <c r="I14" s="21">
        <v>80</v>
      </c>
      <c r="J14" s="21">
        <v>83.2</v>
      </c>
      <c r="K14" s="21">
        <f t="shared" si="0"/>
        <v>81.92</v>
      </c>
      <c r="L14" s="13">
        <v>1</v>
      </c>
      <c r="M14" s="13"/>
    </row>
    <row r="15" s="3" customFormat="1" customHeight="1" spans="1:13">
      <c r="A15" s="12" t="s">
        <v>63</v>
      </c>
      <c r="B15" s="13" t="s">
        <v>15</v>
      </c>
      <c r="C15" s="13" t="s">
        <v>61</v>
      </c>
      <c r="D15" s="13" t="s">
        <v>37</v>
      </c>
      <c r="E15" s="16"/>
      <c r="F15" s="13" t="s">
        <v>64</v>
      </c>
      <c r="G15" s="13" t="s">
        <v>19</v>
      </c>
      <c r="H15" s="13" t="s">
        <v>25</v>
      </c>
      <c r="I15" s="21">
        <v>83</v>
      </c>
      <c r="J15" s="21">
        <v>76.4</v>
      </c>
      <c r="K15" s="21">
        <f t="shared" si="0"/>
        <v>79.04</v>
      </c>
      <c r="L15" s="13">
        <v>2</v>
      </c>
      <c r="M15" s="13"/>
    </row>
    <row r="16" s="3" customFormat="1" customHeight="1" spans="1:13">
      <c r="A16" s="12" t="s">
        <v>65</v>
      </c>
      <c r="B16" s="13" t="s">
        <v>15</v>
      </c>
      <c r="C16" s="13" t="s">
        <v>61</v>
      </c>
      <c r="D16" s="13" t="s">
        <v>37</v>
      </c>
      <c r="E16" s="17"/>
      <c r="F16" s="13" t="s">
        <v>66</v>
      </c>
      <c r="G16" s="13" t="s">
        <v>19</v>
      </c>
      <c r="H16" s="13" t="s">
        <v>25</v>
      </c>
      <c r="I16" s="21">
        <v>84</v>
      </c>
      <c r="J16" s="21">
        <v>73.8</v>
      </c>
      <c r="K16" s="21">
        <f t="shared" si="0"/>
        <v>77.88</v>
      </c>
      <c r="L16" s="13">
        <v>3</v>
      </c>
      <c r="M16" s="23"/>
    </row>
    <row r="17" s="3" customFormat="1" customHeight="1" spans="1:13">
      <c r="A17" s="12" t="s">
        <v>67</v>
      </c>
      <c r="B17" s="13" t="s">
        <v>15</v>
      </c>
      <c r="C17" s="13" t="s">
        <v>61</v>
      </c>
      <c r="D17" s="13" t="s">
        <v>50</v>
      </c>
      <c r="E17" s="13">
        <v>2</v>
      </c>
      <c r="F17" s="13" t="s">
        <v>68</v>
      </c>
      <c r="G17" s="13" t="s">
        <v>52</v>
      </c>
      <c r="H17" s="13" t="s">
        <v>69</v>
      </c>
      <c r="I17" s="21">
        <v>86</v>
      </c>
      <c r="J17" s="21">
        <v>84.8</v>
      </c>
      <c r="K17" s="21">
        <f t="shared" si="0"/>
        <v>85.28</v>
      </c>
      <c r="L17" s="13">
        <v>1</v>
      </c>
      <c r="M17" s="23"/>
    </row>
    <row r="18" s="3" customFormat="1" customHeight="1" spans="1:13">
      <c r="A18" s="12" t="s">
        <v>70</v>
      </c>
      <c r="B18" s="13" t="s">
        <v>15</v>
      </c>
      <c r="C18" s="13" t="s">
        <v>61</v>
      </c>
      <c r="D18" s="13" t="s">
        <v>50</v>
      </c>
      <c r="E18" s="13"/>
      <c r="F18" s="13" t="s">
        <v>71</v>
      </c>
      <c r="G18" s="13" t="s">
        <v>52</v>
      </c>
      <c r="H18" s="13" t="s">
        <v>72</v>
      </c>
      <c r="I18" s="21">
        <v>86</v>
      </c>
      <c r="J18" s="21">
        <v>83.2</v>
      </c>
      <c r="K18" s="21">
        <f t="shared" si="0"/>
        <v>84.32</v>
      </c>
      <c r="L18" s="13">
        <v>2</v>
      </c>
      <c r="M18" s="23"/>
    </row>
  </sheetData>
  <autoFilter ref="A2:M18">
    <extLst/>
  </autoFilter>
  <sortState ref="A2:X164">
    <sortCondition ref="C2:C164"/>
  </sortState>
  <mergeCells count="4">
    <mergeCell ref="A1:M1"/>
    <mergeCell ref="E7:E8"/>
    <mergeCell ref="E14:E16"/>
    <mergeCell ref="E17:E18"/>
  </mergeCells>
  <printOptions horizontalCentered="1"/>
  <pageMargins left="0.357638888888889" right="0.357638888888889" top="0.409027777777778" bottom="0.409027777777778" header="0.5" footer="0.5"/>
  <pageSetup paperSize="9" scale="9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2023-09-12T07:07:37Z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24B054482E124368AAA07F5FD19CBD4C</vt:lpwstr>
  </property>
  <property fmtid="{D5CDD505-2E9C-101B-9397-08002B2CF9AE}" pid="3" name="KSOProductBuildVer">
    <vt:lpwstr>2052-11.8.6.10973</vt:lpwstr>
  </property>
</Properties>
</file>