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/>
  </bookViews>
  <sheets>
    <sheet name="编内" sheetId="5" r:id="rId1"/>
  </sheets>
  <externalReferences>
    <externalReference r:id="rId2"/>
  </externalReferences>
  <definedNames>
    <definedName name="_xlnm._FilterDatabase" localSheetId="0" hidden="1">编内!$A$3:$R$19</definedName>
    <definedName name="_xlnm.Print_Titles" localSheetId="0">编内!$3:$3</definedName>
  </definedNames>
  <calcPr calcId="144525"/>
</workbook>
</file>

<file path=xl/sharedStrings.xml><?xml version="1.0" encoding="utf-8"?>
<sst xmlns="http://schemas.openxmlformats.org/spreadsheetml/2006/main" count="216" uniqueCount="102">
  <si>
    <t>南京市栖霞区卫健委所属事业单位2024年公开招聘高层次、紧缺医学人才拟聘用人员名单</t>
  </si>
  <si>
    <t>序号</t>
  </si>
  <si>
    <t>主管部门</t>
  </si>
  <si>
    <t>招聘单位</t>
  </si>
  <si>
    <t>招聘岗位</t>
  </si>
  <si>
    <t>拟聘人员姓名</t>
  </si>
  <si>
    <t>准考证号</t>
  </si>
  <si>
    <t>学历</t>
  </si>
  <si>
    <t>专业</t>
  </si>
  <si>
    <t>毕业院校</t>
  </si>
  <si>
    <t>现工作单位</t>
  </si>
  <si>
    <t>成绩</t>
  </si>
  <si>
    <t xml:space="preserve"> 总成绩</t>
  </si>
  <si>
    <t>综合     排名</t>
  </si>
  <si>
    <t>体检情况</t>
  </si>
  <si>
    <t>考察情况</t>
  </si>
  <si>
    <t>用人方式</t>
  </si>
  <si>
    <t>备注</t>
  </si>
  <si>
    <t xml:space="preserve">笔试     </t>
  </si>
  <si>
    <t xml:space="preserve">面试   </t>
  </si>
  <si>
    <t>南京市栖霞区卫生健康委员会</t>
  </si>
  <si>
    <t>栖霞区医院</t>
  </si>
  <si>
    <t>普外科</t>
  </si>
  <si>
    <t>顾兴伟</t>
  </si>
  <si>
    <t>/</t>
  </si>
  <si>
    <t>本科</t>
  </si>
  <si>
    <t>临床医学</t>
  </si>
  <si>
    <t>扬州大学</t>
  </si>
  <si>
    <t>丹阳市人民医院</t>
  </si>
  <si>
    <t>合格</t>
  </si>
  <si>
    <t>编内</t>
  </si>
  <si>
    <r>
      <rPr>
        <sz val="11"/>
        <color theme="1"/>
        <rFont val="宋体"/>
        <charset val="134"/>
      </rPr>
      <t>高层次人才岗位；</t>
    </r>
    <r>
      <rPr>
        <sz val="11"/>
        <color theme="1"/>
        <rFont val="Times New Roman"/>
        <charset val="134"/>
      </rPr>
      <t xml:space="preserve">                             </t>
    </r>
    <r>
      <rPr>
        <sz val="11"/>
        <color theme="1"/>
        <rFont val="宋体"/>
        <charset val="134"/>
      </rPr>
      <t>报名成功人数与岗位招聘人数的比例小于</t>
    </r>
    <r>
      <rPr>
        <sz val="11"/>
        <color theme="1"/>
        <rFont val="Times New Roman"/>
        <charset val="134"/>
      </rPr>
      <t>3:1</t>
    </r>
    <r>
      <rPr>
        <sz val="11"/>
        <color theme="1"/>
        <rFont val="宋体"/>
        <charset val="134"/>
      </rPr>
      <t>，面试</t>
    </r>
    <r>
      <rPr>
        <sz val="11"/>
        <color theme="1"/>
        <rFont val="Times New Roman"/>
        <charset val="134"/>
      </rPr>
      <t>100%</t>
    </r>
    <r>
      <rPr>
        <sz val="11"/>
        <color theme="1"/>
        <rFont val="宋体"/>
        <charset val="134"/>
      </rPr>
      <t>；</t>
    </r>
  </si>
  <si>
    <t>胸外科</t>
  </si>
  <si>
    <t>陆世民</t>
  </si>
  <si>
    <t>硕士研究生</t>
  </si>
  <si>
    <t>肿瘤学</t>
  </si>
  <si>
    <t>南京医科大学</t>
  </si>
  <si>
    <t>南京江北医院</t>
  </si>
  <si>
    <t>骨科</t>
  </si>
  <si>
    <t>王臻</t>
  </si>
  <si>
    <t>外科学</t>
  </si>
  <si>
    <t>南京市六合区人民医院</t>
  </si>
  <si>
    <t>眼科</t>
  </si>
  <si>
    <t>徐正同</t>
  </si>
  <si>
    <t>南通大学</t>
  </si>
  <si>
    <t>超声医学科</t>
  </si>
  <si>
    <t>许梦涵</t>
  </si>
  <si>
    <t>240603019</t>
  </si>
  <si>
    <t>医学影像学</t>
  </si>
  <si>
    <t>苏州大学</t>
  </si>
  <si>
    <t>无</t>
  </si>
  <si>
    <r>
      <rPr>
        <sz val="11"/>
        <color theme="1"/>
        <rFont val="宋体"/>
        <charset val="134"/>
      </rPr>
      <t>紧缺人才岗位；</t>
    </r>
    <r>
      <rPr>
        <sz val="11"/>
        <color theme="1"/>
        <rFont val="Times New Roman"/>
        <charset val="134"/>
      </rPr>
      <t xml:space="preserve">                                 </t>
    </r>
    <r>
      <rPr>
        <sz val="11"/>
        <color theme="1"/>
        <rFont val="宋体"/>
        <charset val="134"/>
      </rPr>
      <t>报名成功人数与岗位招聘人数的比例大于</t>
    </r>
    <r>
      <rPr>
        <sz val="11"/>
        <color theme="1"/>
        <rFont val="Times New Roman"/>
        <charset val="134"/>
      </rPr>
      <t>3:1</t>
    </r>
    <r>
      <rPr>
        <sz val="11"/>
        <color theme="1"/>
        <rFont val="宋体"/>
        <charset val="134"/>
      </rPr>
      <t>，笔试</t>
    </r>
    <r>
      <rPr>
        <sz val="11"/>
        <color theme="1"/>
        <rFont val="Times New Roman"/>
        <charset val="134"/>
      </rPr>
      <t>40%+</t>
    </r>
    <r>
      <rPr>
        <sz val="11"/>
        <color theme="1"/>
        <rFont val="宋体"/>
        <charset val="134"/>
      </rPr>
      <t>面试</t>
    </r>
    <r>
      <rPr>
        <sz val="11"/>
        <color theme="1"/>
        <rFont val="Times New Roman"/>
        <charset val="134"/>
      </rPr>
      <t>60%</t>
    </r>
    <r>
      <rPr>
        <sz val="11"/>
        <color theme="1"/>
        <rFont val="宋体"/>
        <charset val="134"/>
      </rPr>
      <t>。</t>
    </r>
  </si>
  <si>
    <t>皮肤科</t>
  </si>
  <si>
    <t>马晓青</t>
  </si>
  <si>
    <t>240603006</t>
  </si>
  <si>
    <t>皮肤病与性病学</t>
  </si>
  <si>
    <t>山西医科大学</t>
  </si>
  <si>
    <t>南京市泰康仙林鼓楼医院</t>
  </si>
  <si>
    <t>迈皋桥社区卫生服务中心</t>
  </si>
  <si>
    <t>中医儿科</t>
  </si>
  <si>
    <t>高艳华</t>
  </si>
  <si>
    <t>中医学</t>
  </si>
  <si>
    <t>南京中医药大学</t>
  </si>
  <si>
    <t>南京市玄武区兰园社区卫生服务中心</t>
  </si>
  <si>
    <t>全科</t>
  </si>
  <si>
    <t>唐青</t>
  </si>
  <si>
    <t>江苏大学</t>
  </si>
  <si>
    <t>南京市栖霞区迈皋桥社区卫生服务中心（编外）</t>
  </si>
  <si>
    <r>
      <rPr>
        <sz val="11"/>
        <color theme="1"/>
        <rFont val="宋体"/>
        <charset val="134"/>
      </rPr>
      <t>紧缺人才岗位；</t>
    </r>
    <r>
      <rPr>
        <sz val="11"/>
        <color theme="1"/>
        <rFont val="Times New Roman"/>
        <charset val="134"/>
      </rPr>
      <t xml:space="preserve">                             </t>
    </r>
    <r>
      <rPr>
        <sz val="11"/>
        <color theme="1"/>
        <rFont val="宋体"/>
        <charset val="134"/>
      </rPr>
      <t>报名成功人数与岗位招聘人数的比例等于</t>
    </r>
    <r>
      <rPr>
        <sz val="11"/>
        <color theme="1"/>
        <rFont val="Times New Roman"/>
        <charset val="134"/>
      </rPr>
      <t>3:1</t>
    </r>
    <r>
      <rPr>
        <sz val="11"/>
        <color theme="1"/>
        <rFont val="宋体"/>
        <charset val="134"/>
      </rPr>
      <t>，面试</t>
    </r>
    <r>
      <rPr>
        <sz val="11"/>
        <color theme="1"/>
        <rFont val="Times New Roman"/>
        <charset val="134"/>
      </rPr>
      <t>100%</t>
    </r>
    <r>
      <rPr>
        <sz val="11"/>
        <color theme="1"/>
        <rFont val="宋体"/>
        <charset val="134"/>
      </rPr>
      <t>；</t>
    </r>
  </si>
  <si>
    <t>西岗社区卫生服务中心</t>
  </si>
  <si>
    <t>儿科</t>
  </si>
  <si>
    <t>吴如希</t>
  </si>
  <si>
    <t>240602003</t>
  </si>
  <si>
    <t>儿科学</t>
  </si>
  <si>
    <t>栖霞社区卫生服务中心</t>
  </si>
  <si>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超</t>
    </r>
  </si>
  <si>
    <t>王瑞兰</t>
  </si>
  <si>
    <t>240603031</t>
  </si>
  <si>
    <t>皖南医学院</t>
  </si>
  <si>
    <t>仙林社区卫生服务中心</t>
  </si>
  <si>
    <t>口腔科</t>
  </si>
  <si>
    <t>曾晓燕</t>
  </si>
  <si>
    <t>240603039</t>
  </si>
  <si>
    <t>口腔医学</t>
  </si>
  <si>
    <t>南京市建邺区南湖社区卫生服务中心</t>
  </si>
  <si>
    <t>栖霞区卫健委所属卫生事业单位</t>
  </si>
  <si>
    <r>
      <rPr>
        <sz val="11"/>
        <color theme="1"/>
        <rFont val="宋体"/>
        <charset val="134"/>
      </rPr>
      <t>全科</t>
    </r>
    <r>
      <rPr>
        <sz val="11"/>
        <color theme="1"/>
        <rFont val="Times New Roman"/>
        <charset val="134"/>
      </rPr>
      <t>1</t>
    </r>
  </si>
  <si>
    <t>周莹乔</t>
  </si>
  <si>
    <t>240601024</t>
  </si>
  <si>
    <t>华中科技大学同济医学院</t>
  </si>
  <si>
    <t>南京天印山医院</t>
  </si>
  <si>
    <t>李卓然</t>
  </si>
  <si>
    <t>240601017</t>
  </si>
  <si>
    <t>蚌埠医学院</t>
  </si>
  <si>
    <r>
      <rPr>
        <sz val="11"/>
        <color theme="1"/>
        <rFont val="宋体"/>
        <charset val="134"/>
      </rPr>
      <t>全科</t>
    </r>
    <r>
      <rPr>
        <sz val="11"/>
        <color theme="1"/>
        <rFont val="Times New Roman"/>
        <charset val="134"/>
      </rPr>
      <t>2</t>
    </r>
  </si>
  <si>
    <t>张悦</t>
  </si>
  <si>
    <t>240601044</t>
  </si>
  <si>
    <t>安徽医科大学</t>
  </si>
  <si>
    <t>滁州市来安县来安家宁医院半塔院区</t>
  </si>
  <si>
    <t>张佳</t>
  </si>
  <si>
    <t>滁州市凤阳县刘府镇中心卫生院</t>
  </si>
  <si>
    <r>
      <rPr>
        <sz val="11"/>
        <color theme="1"/>
        <rFont val="宋体"/>
        <charset val="134"/>
      </rPr>
      <t>第1、3、4名放弃，递补；紧缺人才岗位；</t>
    </r>
    <r>
      <rPr>
        <sz val="11"/>
        <color theme="1"/>
        <rFont val="Times New Roman"/>
        <charset val="134"/>
      </rPr>
      <t xml:space="preserve">                                 </t>
    </r>
    <r>
      <rPr>
        <sz val="11"/>
        <color theme="1"/>
        <rFont val="宋体"/>
        <charset val="134"/>
      </rPr>
      <t>报名成功人数与岗位招聘人数的比例大于</t>
    </r>
    <r>
      <rPr>
        <sz val="11"/>
        <color theme="1"/>
        <rFont val="Times New Roman"/>
        <charset val="134"/>
      </rPr>
      <t>3:1</t>
    </r>
    <r>
      <rPr>
        <sz val="11"/>
        <color theme="1"/>
        <rFont val="宋体"/>
        <charset val="134"/>
      </rPr>
      <t>，笔试</t>
    </r>
    <r>
      <rPr>
        <sz val="11"/>
        <color theme="1"/>
        <rFont val="Times New Roman"/>
        <charset val="134"/>
      </rPr>
      <t>40%+</t>
    </r>
    <r>
      <rPr>
        <sz val="11"/>
        <color theme="1"/>
        <rFont val="宋体"/>
        <charset val="134"/>
      </rPr>
      <t>面试</t>
    </r>
    <r>
      <rPr>
        <sz val="11"/>
        <color theme="1"/>
        <rFont val="Times New Roman"/>
        <charset val="134"/>
      </rPr>
      <t>60%</t>
    </r>
    <r>
      <rPr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</si>
</sst>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8"/>
      <color theme="1"/>
      <name val="方正小标宋简体"/>
      <charset val="134"/>
    </font>
    <font>
      <b/>
      <u/>
      <sz val="18"/>
      <color theme="1"/>
      <name val="黑体"/>
      <charset val="134"/>
    </font>
    <font>
      <b/>
      <sz val="18"/>
      <color theme="1"/>
      <name val="黑体"/>
      <charset val="134"/>
    </font>
    <font>
      <sz val="12"/>
      <name val="方正小标宋简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1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19" fillId="14" borderId="11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0" borderId="15">
      <alignment horizontal="center"/>
    </xf>
    <xf numFmtId="0" fontId="12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3" fillId="0" borderId="0"/>
  </cellStyleXfs>
  <cellXfs count="32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2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BodyStyle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12</xdr:row>
      <xdr:rowOff>0</xdr:rowOff>
    </xdr:from>
    <xdr:to>
      <xdr:col>7</xdr:col>
      <xdr:colOff>304800</xdr:colOff>
      <xdr:row>12</xdr:row>
      <xdr:rowOff>304800</xdr:rowOff>
    </xdr:to>
    <xdr:sp>
      <xdr:nvSpPr>
        <xdr:cNvPr id="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8030210" y="8528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304800</xdr:colOff>
      <xdr:row>12</xdr:row>
      <xdr:rowOff>304800</xdr:rowOff>
    </xdr:to>
    <xdr:sp>
      <xdr:nvSpPr>
        <xdr:cNvPr id="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8030210" y="8528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304800</xdr:colOff>
      <xdr:row>16</xdr:row>
      <xdr:rowOff>304800</xdr:rowOff>
    </xdr:to>
    <xdr:sp>
      <xdr:nvSpPr>
        <xdr:cNvPr id="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772910" y="11601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304800</xdr:colOff>
      <xdr:row>16</xdr:row>
      <xdr:rowOff>304800</xdr:rowOff>
    </xdr:to>
    <xdr:sp>
      <xdr:nvSpPr>
        <xdr:cNvPr id="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772910" y="11601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304800</xdr:colOff>
      <xdr:row>12</xdr:row>
      <xdr:rowOff>304800</xdr:rowOff>
    </xdr:to>
    <xdr:sp>
      <xdr:nvSpPr>
        <xdr:cNvPr id="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772910" y="8528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304800</xdr:colOff>
      <xdr:row>12</xdr:row>
      <xdr:rowOff>304800</xdr:rowOff>
    </xdr:to>
    <xdr:sp>
      <xdr:nvSpPr>
        <xdr:cNvPr id="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772910" y="8528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304800</xdr:colOff>
      <xdr:row>16</xdr:row>
      <xdr:rowOff>304800</xdr:rowOff>
    </xdr:to>
    <xdr:sp>
      <xdr:nvSpPr>
        <xdr:cNvPr id="8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8030210" y="11601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304800</xdr:colOff>
      <xdr:row>12</xdr:row>
      <xdr:rowOff>304800</xdr:rowOff>
    </xdr:to>
    <xdr:sp>
      <xdr:nvSpPr>
        <xdr:cNvPr id="11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9287510" y="8528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304800</xdr:colOff>
      <xdr:row>12</xdr:row>
      <xdr:rowOff>304800</xdr:rowOff>
    </xdr:to>
    <xdr:sp>
      <xdr:nvSpPr>
        <xdr:cNvPr id="1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9287510" y="8528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304800</xdr:colOff>
      <xdr:row>18</xdr:row>
      <xdr:rowOff>304800</xdr:rowOff>
    </xdr:to>
    <xdr:sp>
      <xdr:nvSpPr>
        <xdr:cNvPr id="9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772910" y="13138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304800</xdr:colOff>
      <xdr:row>18</xdr:row>
      <xdr:rowOff>304800</xdr:rowOff>
    </xdr:to>
    <xdr:sp>
      <xdr:nvSpPr>
        <xdr:cNvPr id="10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772910" y="13138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304800</xdr:colOff>
      <xdr:row>18</xdr:row>
      <xdr:rowOff>304800</xdr:rowOff>
    </xdr:to>
    <xdr:sp>
      <xdr:nvSpPr>
        <xdr:cNvPr id="1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10526395" y="13138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304800</xdr:colOff>
      <xdr:row>17</xdr:row>
      <xdr:rowOff>304800</xdr:rowOff>
    </xdr:to>
    <xdr:sp>
      <xdr:nvSpPr>
        <xdr:cNvPr id="1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772910" y="1236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304800</xdr:colOff>
      <xdr:row>17</xdr:row>
      <xdr:rowOff>304800</xdr:rowOff>
    </xdr:to>
    <xdr:sp>
      <xdr:nvSpPr>
        <xdr:cNvPr id="1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772910" y="1236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304800</xdr:colOff>
      <xdr:row>17</xdr:row>
      <xdr:rowOff>304800</xdr:rowOff>
    </xdr:to>
    <xdr:sp>
      <xdr:nvSpPr>
        <xdr:cNvPr id="1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8030210" y="1236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304800</xdr:colOff>
      <xdr:row>16</xdr:row>
      <xdr:rowOff>304800</xdr:rowOff>
    </xdr:to>
    <xdr:sp>
      <xdr:nvSpPr>
        <xdr:cNvPr id="1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772910" y="11601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304800</xdr:colOff>
      <xdr:row>16</xdr:row>
      <xdr:rowOff>304800</xdr:rowOff>
    </xdr:to>
    <xdr:sp>
      <xdr:nvSpPr>
        <xdr:cNvPr id="18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772910" y="11601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304800</xdr:colOff>
      <xdr:row>16</xdr:row>
      <xdr:rowOff>304800</xdr:rowOff>
    </xdr:to>
    <xdr:sp>
      <xdr:nvSpPr>
        <xdr:cNvPr id="19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8030210" y="11601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304800</xdr:colOff>
      <xdr:row>17</xdr:row>
      <xdr:rowOff>304800</xdr:rowOff>
    </xdr:to>
    <xdr:sp>
      <xdr:nvSpPr>
        <xdr:cNvPr id="20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533390" y="1236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304800</xdr:colOff>
      <xdr:row>17</xdr:row>
      <xdr:rowOff>304800</xdr:rowOff>
    </xdr:to>
    <xdr:sp>
      <xdr:nvSpPr>
        <xdr:cNvPr id="21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5533390" y="1236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1335;&#20140;&#24066;&#26646;&#38686;&#21306;&#21355;&#20581;&#22996;&#25152;&#23646;&#20107;&#19994;&#21333;&#20301;2024&#24180;&#20844;&#24320;&#25307;&#32856;&#39640;&#23618;&#27425;&#12289;&#32039;&#32570;&#21307;&#23398;&#20154;&#25165;&#38754;&#35797;&#35745;&#20998;&#34920;&#65288;&#31532;&#20108;&#32771;&#2233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</sheetNames>
    <sheetDataSet>
      <sheetData sheetId="0" refreshError="1">
        <row r="3">
          <cell r="D3" t="str">
            <v>高楚灵</v>
          </cell>
          <cell r="E3">
            <v>78</v>
          </cell>
          <cell r="F3">
            <v>70</v>
          </cell>
          <cell r="G3">
            <v>74</v>
          </cell>
          <cell r="H3">
            <v>79</v>
          </cell>
          <cell r="I3">
            <v>76</v>
          </cell>
          <cell r="J3">
            <v>78</v>
          </cell>
          <cell r="K3">
            <v>74</v>
          </cell>
          <cell r="L3">
            <v>76</v>
          </cell>
        </row>
        <row r="4">
          <cell r="D4" t="str">
            <v>许梦涵</v>
          </cell>
          <cell r="E4">
            <v>88</v>
          </cell>
          <cell r="F4">
            <v>86</v>
          </cell>
          <cell r="G4">
            <v>85</v>
          </cell>
          <cell r="H4">
            <v>85</v>
          </cell>
          <cell r="I4">
            <v>87</v>
          </cell>
          <cell r="J4">
            <v>87</v>
          </cell>
          <cell r="K4">
            <v>85</v>
          </cell>
          <cell r="L4">
            <v>86</v>
          </cell>
        </row>
        <row r="5">
          <cell r="D5" t="str">
            <v>李姝凡</v>
          </cell>
          <cell r="E5">
            <v>83</v>
          </cell>
          <cell r="F5">
            <v>86</v>
          </cell>
          <cell r="G5">
            <v>79</v>
          </cell>
          <cell r="H5">
            <v>84</v>
          </cell>
          <cell r="I5">
            <v>78</v>
          </cell>
          <cell r="J5">
            <v>84</v>
          </cell>
          <cell r="K5">
            <v>79</v>
          </cell>
          <cell r="L5">
            <v>81.8</v>
          </cell>
        </row>
        <row r="6">
          <cell r="D6" t="str">
            <v>马晓青</v>
          </cell>
          <cell r="E6">
            <v>89</v>
          </cell>
          <cell r="F6">
            <v>81</v>
          </cell>
          <cell r="G6">
            <v>84</v>
          </cell>
          <cell r="H6">
            <v>84</v>
          </cell>
          <cell r="I6">
            <v>85</v>
          </cell>
          <cell r="J6">
            <v>85</v>
          </cell>
          <cell r="K6">
            <v>84</v>
          </cell>
          <cell r="L6">
            <v>84.4</v>
          </cell>
        </row>
        <row r="7">
          <cell r="D7" t="str">
            <v>余鑫</v>
          </cell>
          <cell r="E7">
            <v>72</v>
          </cell>
          <cell r="F7">
            <v>71</v>
          </cell>
          <cell r="G7">
            <v>78</v>
          </cell>
          <cell r="H7">
            <v>80</v>
          </cell>
          <cell r="I7">
            <v>79</v>
          </cell>
          <cell r="J7">
            <v>79</v>
          </cell>
          <cell r="K7">
            <v>72</v>
          </cell>
          <cell r="L7">
            <v>76</v>
          </cell>
        </row>
        <row r="8">
          <cell r="D8" t="str">
            <v>刘艳芳</v>
          </cell>
          <cell r="E8">
            <v>81</v>
          </cell>
          <cell r="F8">
            <v>68</v>
          </cell>
          <cell r="G8">
            <v>76</v>
          </cell>
          <cell r="H8">
            <v>75</v>
          </cell>
          <cell r="I8">
            <v>73</v>
          </cell>
          <cell r="J8">
            <v>76</v>
          </cell>
          <cell r="K8">
            <v>73</v>
          </cell>
          <cell r="L8">
            <v>74.6</v>
          </cell>
        </row>
        <row r="9">
          <cell r="D9" t="str">
            <v>王涵</v>
          </cell>
          <cell r="E9">
            <v>82</v>
          </cell>
          <cell r="F9">
            <v>69</v>
          </cell>
          <cell r="G9">
            <v>80</v>
          </cell>
          <cell r="H9">
            <v>82</v>
          </cell>
          <cell r="I9">
            <v>76</v>
          </cell>
          <cell r="J9">
            <v>82</v>
          </cell>
          <cell r="K9">
            <v>76</v>
          </cell>
          <cell r="L9">
            <v>79.2</v>
          </cell>
        </row>
        <row r="10">
          <cell r="D10" t="str">
            <v>付文凤</v>
          </cell>
          <cell r="E10">
            <v>79</v>
          </cell>
          <cell r="F10">
            <v>72</v>
          </cell>
          <cell r="G10">
            <v>78</v>
          </cell>
          <cell r="H10">
            <v>79</v>
          </cell>
          <cell r="I10">
            <v>75</v>
          </cell>
          <cell r="J10">
            <v>79</v>
          </cell>
          <cell r="K10">
            <v>75</v>
          </cell>
          <cell r="L10">
            <v>77.2</v>
          </cell>
        </row>
        <row r="11">
          <cell r="D11" t="str">
            <v>吴如希</v>
          </cell>
          <cell r="E11">
            <v>82</v>
          </cell>
          <cell r="F11">
            <v>86</v>
          </cell>
          <cell r="G11">
            <v>85</v>
          </cell>
          <cell r="H11">
            <v>84</v>
          </cell>
          <cell r="I11">
            <v>85</v>
          </cell>
          <cell r="J11">
            <v>85</v>
          </cell>
          <cell r="K11">
            <v>84</v>
          </cell>
          <cell r="L11">
            <v>84.6</v>
          </cell>
        </row>
        <row r="12">
          <cell r="D12" t="str">
            <v>-</v>
          </cell>
        </row>
        <row r="12">
          <cell r="J12" t="e">
            <v>#NUM!</v>
          </cell>
          <cell r="K12" t="e">
            <v>#NUM!</v>
          </cell>
          <cell r="L12" t="e">
            <v>#NUM!</v>
          </cell>
        </row>
        <row r="13">
          <cell r="D13" t="str">
            <v>-</v>
          </cell>
        </row>
        <row r="13">
          <cell r="J13" t="e">
            <v>#NUM!</v>
          </cell>
          <cell r="K13" t="e">
            <v>#NUM!</v>
          </cell>
          <cell r="L13" t="e">
            <v>#NUM!</v>
          </cell>
        </row>
        <row r="14">
          <cell r="D14" t="str">
            <v>-</v>
          </cell>
        </row>
        <row r="14">
          <cell r="J14" t="e">
            <v>#NUM!</v>
          </cell>
          <cell r="K14" t="e">
            <v>#NUM!</v>
          </cell>
          <cell r="L14" t="e">
            <v>#NUM!</v>
          </cell>
        </row>
        <row r="15">
          <cell r="D15" t="str">
            <v>王瑞兰</v>
          </cell>
          <cell r="E15">
            <v>84</v>
          </cell>
          <cell r="F15">
            <v>87</v>
          </cell>
          <cell r="G15">
            <v>84</v>
          </cell>
          <cell r="H15">
            <v>81</v>
          </cell>
          <cell r="I15">
            <v>80</v>
          </cell>
          <cell r="J15">
            <v>84</v>
          </cell>
          <cell r="K15">
            <v>81</v>
          </cell>
          <cell r="L15">
            <v>82.8</v>
          </cell>
        </row>
        <row r="16">
          <cell r="D16" t="str">
            <v>王海容</v>
          </cell>
          <cell r="E16">
            <v>80</v>
          </cell>
          <cell r="F16">
            <v>78</v>
          </cell>
          <cell r="G16">
            <v>82</v>
          </cell>
          <cell r="H16">
            <v>80</v>
          </cell>
          <cell r="I16">
            <v>78</v>
          </cell>
          <cell r="J16">
            <v>80</v>
          </cell>
          <cell r="K16">
            <v>78</v>
          </cell>
          <cell r="L16">
            <v>79.2</v>
          </cell>
        </row>
        <row r="17">
          <cell r="D17" t="str">
            <v>曾晓燕</v>
          </cell>
          <cell r="E17">
            <v>89</v>
          </cell>
          <cell r="F17">
            <v>83</v>
          </cell>
          <cell r="G17">
            <v>86</v>
          </cell>
          <cell r="H17">
            <v>82</v>
          </cell>
          <cell r="I17">
            <v>84</v>
          </cell>
          <cell r="J17">
            <v>86</v>
          </cell>
          <cell r="K17">
            <v>83</v>
          </cell>
          <cell r="L17">
            <v>84.4</v>
          </cell>
        </row>
        <row r="18">
          <cell r="D18" t="str">
            <v>谢泽慧</v>
          </cell>
          <cell r="E18">
            <v>70</v>
          </cell>
          <cell r="F18">
            <v>61</v>
          </cell>
          <cell r="G18">
            <v>71</v>
          </cell>
          <cell r="H18">
            <v>75</v>
          </cell>
          <cell r="I18">
            <v>78</v>
          </cell>
          <cell r="J18">
            <v>75</v>
          </cell>
          <cell r="K18">
            <v>70</v>
          </cell>
          <cell r="L18">
            <v>72.2</v>
          </cell>
        </row>
        <row r="19">
          <cell r="D19" t="str">
            <v>罗敏</v>
          </cell>
          <cell r="E19">
            <v>65</v>
          </cell>
          <cell r="F19">
            <v>69</v>
          </cell>
          <cell r="G19">
            <v>76</v>
          </cell>
          <cell r="H19">
            <v>77</v>
          </cell>
          <cell r="I19">
            <v>74</v>
          </cell>
          <cell r="J19">
            <v>76</v>
          </cell>
          <cell r="K19">
            <v>69</v>
          </cell>
          <cell r="L19">
            <v>72.8</v>
          </cell>
        </row>
        <row r="20">
          <cell r="D20" t="str">
            <v>-</v>
          </cell>
        </row>
        <row r="20">
          <cell r="J20" t="e">
            <v>#NUM!</v>
          </cell>
          <cell r="K20" t="e">
            <v>#NUM!</v>
          </cell>
          <cell r="L20" t="e">
            <v>#NUM!</v>
          </cell>
        </row>
        <row r="21">
          <cell r="D21" t="str">
            <v>-</v>
          </cell>
        </row>
        <row r="21">
          <cell r="J21" t="e">
            <v>#NUM!</v>
          </cell>
          <cell r="K21" t="e">
            <v>#NUM!</v>
          </cell>
          <cell r="L21" t="e">
            <v>#NUM!</v>
          </cell>
        </row>
        <row r="22">
          <cell r="D22" t="str">
            <v>李卓然</v>
          </cell>
          <cell r="E22">
            <v>82</v>
          </cell>
          <cell r="F22">
            <v>78</v>
          </cell>
          <cell r="G22">
            <v>86</v>
          </cell>
          <cell r="H22">
            <v>83</v>
          </cell>
          <cell r="I22">
            <v>81</v>
          </cell>
          <cell r="J22">
            <v>83</v>
          </cell>
          <cell r="K22">
            <v>81</v>
          </cell>
          <cell r="L22">
            <v>82</v>
          </cell>
        </row>
        <row r="23">
          <cell r="D23" t="str">
            <v>杨树亮</v>
          </cell>
          <cell r="E23">
            <v>84</v>
          </cell>
          <cell r="F23">
            <v>80</v>
          </cell>
          <cell r="G23">
            <v>80</v>
          </cell>
          <cell r="H23">
            <v>83</v>
          </cell>
          <cell r="I23">
            <v>80</v>
          </cell>
          <cell r="J23">
            <v>83</v>
          </cell>
          <cell r="K23">
            <v>80</v>
          </cell>
          <cell r="L23">
            <v>81.2</v>
          </cell>
        </row>
        <row r="24">
          <cell r="D24" t="str">
            <v>李岫竹</v>
          </cell>
          <cell r="E24">
            <v>75</v>
          </cell>
          <cell r="F24">
            <v>72</v>
          </cell>
          <cell r="G24">
            <v>82</v>
          </cell>
          <cell r="H24">
            <v>79</v>
          </cell>
          <cell r="I24">
            <v>83</v>
          </cell>
          <cell r="J24">
            <v>82</v>
          </cell>
          <cell r="K24">
            <v>75</v>
          </cell>
          <cell r="L24">
            <v>78.6</v>
          </cell>
        </row>
        <row r="25">
          <cell r="D25" t="str">
            <v>周莹乔</v>
          </cell>
          <cell r="E25">
            <v>76</v>
          </cell>
          <cell r="F25">
            <v>75</v>
          </cell>
          <cell r="G25">
            <v>78</v>
          </cell>
          <cell r="H25">
            <v>80</v>
          </cell>
          <cell r="I25">
            <v>76</v>
          </cell>
          <cell r="J25">
            <v>78</v>
          </cell>
          <cell r="K25">
            <v>76</v>
          </cell>
          <cell r="L25">
            <v>76.8</v>
          </cell>
        </row>
        <row r="26">
          <cell r="D26" t="str">
            <v>张贝贝</v>
          </cell>
          <cell r="E26">
            <v>76</v>
          </cell>
          <cell r="F26">
            <v>80</v>
          </cell>
          <cell r="G26">
            <v>77</v>
          </cell>
          <cell r="H26">
            <v>78</v>
          </cell>
          <cell r="I26">
            <v>75</v>
          </cell>
          <cell r="J26">
            <v>78</v>
          </cell>
          <cell r="K26">
            <v>76</v>
          </cell>
          <cell r="L26">
            <v>77</v>
          </cell>
        </row>
        <row r="27">
          <cell r="D27" t="str">
            <v>-</v>
          </cell>
        </row>
        <row r="27">
          <cell r="J27" t="e">
            <v>#NUM!</v>
          </cell>
          <cell r="K27" t="e">
            <v>#NUM!</v>
          </cell>
          <cell r="L27" t="e">
            <v>#NUM!</v>
          </cell>
        </row>
        <row r="28">
          <cell r="D28" t="str">
            <v>毕雅云</v>
          </cell>
          <cell r="E28">
            <v>81</v>
          </cell>
          <cell r="F28">
            <v>70</v>
          </cell>
          <cell r="G28">
            <v>76</v>
          </cell>
          <cell r="H28">
            <v>79</v>
          </cell>
          <cell r="I28">
            <v>76</v>
          </cell>
          <cell r="J28">
            <v>79</v>
          </cell>
          <cell r="K28">
            <v>76</v>
          </cell>
          <cell r="L28">
            <v>77.2</v>
          </cell>
        </row>
        <row r="29">
          <cell r="D29" t="str">
            <v>王晓伟</v>
          </cell>
          <cell r="E29">
            <v>78</v>
          </cell>
          <cell r="F29">
            <v>66</v>
          </cell>
          <cell r="G29">
            <v>81</v>
          </cell>
          <cell r="H29">
            <v>80</v>
          </cell>
          <cell r="I29">
            <v>75</v>
          </cell>
          <cell r="J29">
            <v>80</v>
          </cell>
          <cell r="K29">
            <v>75</v>
          </cell>
          <cell r="L29">
            <v>77.6</v>
          </cell>
        </row>
        <row r="30">
          <cell r="D30" t="str">
            <v>张佳</v>
          </cell>
          <cell r="E30">
            <v>77</v>
          </cell>
          <cell r="F30">
            <v>68</v>
          </cell>
          <cell r="G30">
            <v>80</v>
          </cell>
          <cell r="H30">
            <v>80</v>
          </cell>
          <cell r="I30">
            <v>73</v>
          </cell>
          <cell r="J30">
            <v>80</v>
          </cell>
          <cell r="K30">
            <v>73</v>
          </cell>
          <cell r="L30">
            <v>76.6</v>
          </cell>
        </row>
        <row r="31">
          <cell r="D31" t="str">
            <v>刘建</v>
          </cell>
          <cell r="E31">
            <v>82</v>
          </cell>
          <cell r="F31">
            <v>72</v>
          </cell>
          <cell r="G31">
            <v>82</v>
          </cell>
          <cell r="H31">
            <v>78</v>
          </cell>
          <cell r="I31">
            <v>78</v>
          </cell>
          <cell r="J31">
            <v>82</v>
          </cell>
          <cell r="K31">
            <v>78</v>
          </cell>
          <cell r="L31">
            <v>79.6</v>
          </cell>
        </row>
        <row r="32">
          <cell r="D32" t="str">
            <v>张悦</v>
          </cell>
          <cell r="E32">
            <v>79</v>
          </cell>
          <cell r="F32">
            <v>82</v>
          </cell>
          <cell r="G32">
            <v>84</v>
          </cell>
          <cell r="H32">
            <v>82</v>
          </cell>
          <cell r="I32">
            <v>80</v>
          </cell>
          <cell r="J32">
            <v>82</v>
          </cell>
          <cell r="K32">
            <v>80</v>
          </cell>
          <cell r="L32">
            <v>81.2</v>
          </cell>
        </row>
        <row r="33">
          <cell r="D33" t="str">
            <v>杨容娜</v>
          </cell>
          <cell r="E33">
            <v>83</v>
          </cell>
          <cell r="F33">
            <v>86</v>
          </cell>
          <cell r="G33">
            <v>86</v>
          </cell>
          <cell r="H33">
            <v>83</v>
          </cell>
          <cell r="I33">
            <v>82</v>
          </cell>
          <cell r="J33">
            <v>86</v>
          </cell>
          <cell r="K33">
            <v>83</v>
          </cell>
          <cell r="L33">
            <v>84.2</v>
          </cell>
        </row>
        <row r="34">
          <cell r="D34" t="str">
            <v>李琼</v>
          </cell>
          <cell r="E34">
            <v>82</v>
          </cell>
          <cell r="F34">
            <v>88</v>
          </cell>
          <cell r="G34">
            <v>85</v>
          </cell>
          <cell r="H34">
            <v>82</v>
          </cell>
          <cell r="I34">
            <v>82</v>
          </cell>
          <cell r="J34">
            <v>85</v>
          </cell>
          <cell r="K34">
            <v>82</v>
          </cell>
          <cell r="L34">
            <v>83.2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tabSelected="1" zoomScale="73" zoomScaleNormal="73" workbookViewId="0">
      <pane ySplit="3" topLeftCell="A10" activePane="bottomLeft" state="frozen"/>
      <selection/>
      <selection pane="bottomLeft" activeCell="S7" sqref="S7"/>
    </sheetView>
  </sheetViews>
  <sheetFormatPr defaultColWidth="9" defaultRowHeight="28" customHeight="1"/>
  <cols>
    <col min="1" max="1" width="7.33333333333333" style="5" customWidth="1"/>
    <col min="2" max="2" width="17.4916666666667" style="5" customWidth="1"/>
    <col min="3" max="3" width="21.125" style="6" customWidth="1"/>
    <col min="4" max="4" width="14.5" style="6" customWidth="1"/>
    <col min="5" max="5" width="12.1666666666667" style="6" customWidth="1"/>
    <col min="6" max="6" width="16.2666666666667" style="6" customWidth="1"/>
    <col min="7" max="8" width="16.5" style="6" customWidth="1"/>
    <col min="9" max="9" width="16.2583333333333" style="6" customWidth="1"/>
    <col min="10" max="10" width="14.875" style="6" customWidth="1"/>
    <col min="11" max="11" width="7.66666666666667" style="6" customWidth="1"/>
    <col min="12" max="12" width="7.83333333333333" style="6" customWidth="1"/>
    <col min="13" max="13" width="8.66666666666667" style="6" customWidth="1"/>
    <col min="14" max="14" width="8.33333333333333" style="6" customWidth="1"/>
    <col min="15" max="15" width="5.825" style="6" customWidth="1"/>
    <col min="16" max="16" width="6.38333333333333" style="6" customWidth="1"/>
    <col min="17" max="17" width="5.975" style="6" customWidth="1"/>
    <col min="18" max="18" width="23.125" style="6" customWidth="1"/>
    <col min="19" max="16384" width="9" style="5"/>
  </cols>
  <sheetData>
    <row r="1" s="1" customFormat="1" ht="58" customHeight="1" spans="1:18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="1" customFormat="1" ht="31" customHeight="1" spans="1:1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/>
      <c r="M2" s="10" t="s">
        <v>12</v>
      </c>
      <c r="N2" s="10" t="s">
        <v>13</v>
      </c>
      <c r="O2" s="10" t="s">
        <v>14</v>
      </c>
      <c r="P2" s="10" t="s">
        <v>15</v>
      </c>
      <c r="Q2" s="10" t="s">
        <v>16</v>
      </c>
      <c r="R2" s="10" t="s">
        <v>17</v>
      </c>
    </row>
    <row r="3" s="2" customFormat="1" ht="38" customHeight="1" spans="1:18">
      <c r="A3" s="10"/>
      <c r="B3" s="10"/>
      <c r="C3" s="10"/>
      <c r="D3" s="10"/>
      <c r="E3" s="10"/>
      <c r="F3" s="10"/>
      <c r="G3" s="10"/>
      <c r="H3" s="10"/>
      <c r="I3" s="10"/>
      <c r="J3" s="10"/>
      <c r="K3" s="10" t="s">
        <v>18</v>
      </c>
      <c r="L3" s="10" t="s">
        <v>19</v>
      </c>
      <c r="M3" s="10"/>
      <c r="N3" s="10"/>
      <c r="O3" s="10"/>
      <c r="P3" s="10"/>
      <c r="Q3" s="10"/>
      <c r="R3" s="10"/>
    </row>
    <row r="4" s="3" customFormat="1" ht="60.5" customHeight="1" spans="1:20">
      <c r="A4" s="11">
        <v>1</v>
      </c>
      <c r="B4" s="12" t="s">
        <v>20</v>
      </c>
      <c r="C4" s="13" t="s">
        <v>21</v>
      </c>
      <c r="D4" s="14" t="s">
        <v>22</v>
      </c>
      <c r="E4" s="12" t="s">
        <v>23</v>
      </c>
      <c r="F4" s="15" t="s">
        <v>24</v>
      </c>
      <c r="G4" s="12" t="s">
        <v>25</v>
      </c>
      <c r="H4" s="16" t="s">
        <v>26</v>
      </c>
      <c r="I4" s="16" t="s">
        <v>27</v>
      </c>
      <c r="J4" s="23" t="s">
        <v>28</v>
      </c>
      <c r="K4" s="15" t="s">
        <v>24</v>
      </c>
      <c r="L4" s="24">
        <v>82.8</v>
      </c>
      <c r="M4" s="24">
        <v>82.8</v>
      </c>
      <c r="N4" s="25">
        <v>1</v>
      </c>
      <c r="O4" s="14" t="s">
        <v>29</v>
      </c>
      <c r="P4" s="14" t="s">
        <v>29</v>
      </c>
      <c r="Q4" s="14" t="s">
        <v>30</v>
      </c>
      <c r="R4" s="29" t="s">
        <v>31</v>
      </c>
      <c r="S4" s="30"/>
      <c r="T4" s="30"/>
    </row>
    <row r="5" s="3" customFormat="1" ht="60.5" customHeight="1" spans="1:20">
      <c r="A5" s="11">
        <v>2</v>
      </c>
      <c r="B5" s="12" t="s">
        <v>20</v>
      </c>
      <c r="C5" s="17" t="s">
        <v>21</v>
      </c>
      <c r="D5" s="12" t="s">
        <v>32</v>
      </c>
      <c r="E5" s="12" t="s">
        <v>33</v>
      </c>
      <c r="F5" s="15" t="s">
        <v>24</v>
      </c>
      <c r="G5" s="12" t="s">
        <v>34</v>
      </c>
      <c r="H5" s="12" t="s">
        <v>35</v>
      </c>
      <c r="I5" s="12" t="s">
        <v>36</v>
      </c>
      <c r="J5" s="23" t="s">
        <v>37</v>
      </c>
      <c r="K5" s="15" t="s">
        <v>24</v>
      </c>
      <c r="L5" s="24">
        <v>82.4</v>
      </c>
      <c r="M5" s="24">
        <v>82.4</v>
      </c>
      <c r="N5" s="25">
        <v>1</v>
      </c>
      <c r="O5" s="14" t="s">
        <v>29</v>
      </c>
      <c r="P5" s="14" t="s">
        <v>29</v>
      </c>
      <c r="Q5" s="14" t="s">
        <v>30</v>
      </c>
      <c r="R5" s="29" t="s">
        <v>31</v>
      </c>
      <c r="S5" s="30"/>
      <c r="T5" s="30"/>
    </row>
    <row r="6" s="3" customFormat="1" ht="60.5" customHeight="1" spans="1:20">
      <c r="A6" s="11">
        <v>3</v>
      </c>
      <c r="B6" s="12" t="s">
        <v>20</v>
      </c>
      <c r="C6" s="12" t="s">
        <v>21</v>
      </c>
      <c r="D6" s="12" t="s">
        <v>38</v>
      </c>
      <c r="E6" s="12" t="s">
        <v>39</v>
      </c>
      <c r="F6" s="15" t="s">
        <v>24</v>
      </c>
      <c r="G6" s="12" t="s">
        <v>34</v>
      </c>
      <c r="H6" s="12" t="s">
        <v>40</v>
      </c>
      <c r="I6" s="12" t="s">
        <v>36</v>
      </c>
      <c r="J6" s="23" t="s">
        <v>41</v>
      </c>
      <c r="K6" s="15" t="s">
        <v>24</v>
      </c>
      <c r="L6" s="26">
        <v>86</v>
      </c>
      <c r="M6" s="26">
        <v>86</v>
      </c>
      <c r="N6" s="27">
        <v>1</v>
      </c>
      <c r="O6" s="14" t="s">
        <v>29</v>
      </c>
      <c r="P6" s="14" t="s">
        <v>29</v>
      </c>
      <c r="Q6" s="14" t="s">
        <v>30</v>
      </c>
      <c r="R6" s="29" t="s">
        <v>31</v>
      </c>
      <c r="S6" s="30"/>
      <c r="T6" s="30"/>
    </row>
    <row r="7" s="3" customFormat="1" ht="60.5" customHeight="1" spans="1:20">
      <c r="A7" s="11">
        <v>4</v>
      </c>
      <c r="B7" s="12" t="s">
        <v>20</v>
      </c>
      <c r="C7" s="12" t="s">
        <v>21</v>
      </c>
      <c r="D7" s="12" t="s">
        <v>42</v>
      </c>
      <c r="E7" s="12" t="s">
        <v>43</v>
      </c>
      <c r="F7" s="15" t="s">
        <v>24</v>
      </c>
      <c r="G7" s="12" t="s">
        <v>25</v>
      </c>
      <c r="H7" s="12" t="s">
        <v>26</v>
      </c>
      <c r="I7" s="12" t="s">
        <v>44</v>
      </c>
      <c r="J7" s="23" t="s">
        <v>37</v>
      </c>
      <c r="K7" s="15" t="s">
        <v>24</v>
      </c>
      <c r="L7" s="26">
        <v>83</v>
      </c>
      <c r="M7" s="26">
        <v>83</v>
      </c>
      <c r="N7" s="27">
        <v>1</v>
      </c>
      <c r="O7" s="14" t="s">
        <v>29</v>
      </c>
      <c r="P7" s="14" t="s">
        <v>29</v>
      </c>
      <c r="Q7" s="14" t="s">
        <v>30</v>
      </c>
      <c r="R7" s="29" t="s">
        <v>31</v>
      </c>
      <c r="S7" s="30"/>
      <c r="T7" s="30"/>
    </row>
    <row r="8" s="3" customFormat="1" ht="60.5" customHeight="1" spans="1:20">
      <c r="A8" s="11">
        <v>5</v>
      </c>
      <c r="B8" s="12" t="s">
        <v>20</v>
      </c>
      <c r="C8" s="14" t="s">
        <v>21</v>
      </c>
      <c r="D8" s="14" t="s">
        <v>45</v>
      </c>
      <c r="E8" s="12" t="s">
        <v>46</v>
      </c>
      <c r="F8" s="15" t="s">
        <v>47</v>
      </c>
      <c r="G8" s="12" t="s">
        <v>25</v>
      </c>
      <c r="H8" s="16" t="s">
        <v>48</v>
      </c>
      <c r="I8" s="12" t="s">
        <v>49</v>
      </c>
      <c r="J8" s="23" t="s">
        <v>50</v>
      </c>
      <c r="K8" s="24">
        <v>68</v>
      </c>
      <c r="L8" s="24">
        <v>86</v>
      </c>
      <c r="M8" s="24">
        <v>78.8</v>
      </c>
      <c r="N8" s="25">
        <v>1</v>
      </c>
      <c r="O8" s="14" t="s">
        <v>29</v>
      </c>
      <c r="P8" s="14" t="s">
        <v>29</v>
      </c>
      <c r="Q8" s="14" t="s">
        <v>30</v>
      </c>
      <c r="R8" s="29" t="s">
        <v>51</v>
      </c>
      <c r="S8" s="30"/>
      <c r="T8" s="30"/>
    </row>
    <row r="9" s="3" customFormat="1" ht="60.5" customHeight="1" spans="1:20">
      <c r="A9" s="11">
        <v>6</v>
      </c>
      <c r="B9" s="12" t="s">
        <v>20</v>
      </c>
      <c r="C9" s="14" t="s">
        <v>21</v>
      </c>
      <c r="D9" s="14" t="s">
        <v>52</v>
      </c>
      <c r="E9" s="12" t="s">
        <v>53</v>
      </c>
      <c r="F9" s="15" t="s">
        <v>54</v>
      </c>
      <c r="G9" s="12" t="s">
        <v>34</v>
      </c>
      <c r="H9" s="12" t="s">
        <v>55</v>
      </c>
      <c r="I9" s="12" t="s">
        <v>56</v>
      </c>
      <c r="J9" s="23" t="s">
        <v>57</v>
      </c>
      <c r="K9" s="24">
        <v>82</v>
      </c>
      <c r="L9" s="24">
        <v>84.4</v>
      </c>
      <c r="M9" s="24">
        <v>83.44</v>
      </c>
      <c r="N9" s="25">
        <v>1</v>
      </c>
      <c r="O9" s="14" t="s">
        <v>29</v>
      </c>
      <c r="P9" s="14" t="s">
        <v>29</v>
      </c>
      <c r="Q9" s="14" t="s">
        <v>30</v>
      </c>
      <c r="R9" s="29" t="s">
        <v>51</v>
      </c>
      <c r="S9" s="30"/>
      <c r="T9" s="30"/>
    </row>
    <row r="10" s="3" customFormat="1" ht="60.5" customHeight="1" spans="1:20">
      <c r="A10" s="11">
        <v>7</v>
      </c>
      <c r="B10" s="12" t="s">
        <v>20</v>
      </c>
      <c r="C10" s="14" t="s">
        <v>58</v>
      </c>
      <c r="D10" s="14" t="s">
        <v>59</v>
      </c>
      <c r="E10" s="12" t="s">
        <v>60</v>
      </c>
      <c r="F10" s="15" t="s">
        <v>24</v>
      </c>
      <c r="G10" s="12" t="s">
        <v>25</v>
      </c>
      <c r="H10" s="12" t="s">
        <v>61</v>
      </c>
      <c r="I10" s="12" t="s">
        <v>62</v>
      </c>
      <c r="J10" s="23" t="s">
        <v>63</v>
      </c>
      <c r="K10" s="15" t="s">
        <v>24</v>
      </c>
      <c r="L10" s="24">
        <v>78.2</v>
      </c>
      <c r="M10" s="24">
        <v>78.2</v>
      </c>
      <c r="N10" s="25">
        <v>1</v>
      </c>
      <c r="O10" s="14" t="s">
        <v>29</v>
      </c>
      <c r="P10" s="14" t="s">
        <v>29</v>
      </c>
      <c r="Q10" s="14" t="s">
        <v>30</v>
      </c>
      <c r="R10" s="29" t="s">
        <v>31</v>
      </c>
      <c r="S10" s="30"/>
      <c r="T10" s="30"/>
    </row>
    <row r="11" s="3" customFormat="1" ht="60.5" customHeight="1" spans="1:20">
      <c r="A11" s="11">
        <v>8</v>
      </c>
      <c r="B11" s="12" t="s">
        <v>20</v>
      </c>
      <c r="C11" s="14" t="s">
        <v>58</v>
      </c>
      <c r="D11" s="14" t="s">
        <v>64</v>
      </c>
      <c r="E11" s="12" t="s">
        <v>65</v>
      </c>
      <c r="F11" s="15" t="s">
        <v>24</v>
      </c>
      <c r="G11" s="12" t="s">
        <v>25</v>
      </c>
      <c r="H11" s="12" t="s">
        <v>26</v>
      </c>
      <c r="I11" s="12" t="s">
        <v>66</v>
      </c>
      <c r="J11" s="23" t="s">
        <v>67</v>
      </c>
      <c r="K11" s="15" t="s">
        <v>24</v>
      </c>
      <c r="L11" s="24">
        <v>82</v>
      </c>
      <c r="M11" s="24">
        <v>82</v>
      </c>
      <c r="N11" s="25">
        <v>1</v>
      </c>
      <c r="O11" s="14" t="s">
        <v>29</v>
      </c>
      <c r="P11" s="14" t="s">
        <v>29</v>
      </c>
      <c r="Q11" s="14" t="s">
        <v>30</v>
      </c>
      <c r="R11" s="29" t="s">
        <v>68</v>
      </c>
      <c r="S11" s="30"/>
      <c r="T11" s="30"/>
    </row>
    <row r="12" s="3" customFormat="1" ht="60.5" customHeight="1" spans="1:20">
      <c r="A12" s="11">
        <v>9</v>
      </c>
      <c r="B12" s="12" t="s">
        <v>20</v>
      </c>
      <c r="C12" s="14" t="s">
        <v>69</v>
      </c>
      <c r="D12" s="14" t="s">
        <v>70</v>
      </c>
      <c r="E12" s="12" t="s">
        <v>71</v>
      </c>
      <c r="F12" s="15" t="s">
        <v>72</v>
      </c>
      <c r="G12" s="12" t="s">
        <v>34</v>
      </c>
      <c r="H12" s="12" t="s">
        <v>73</v>
      </c>
      <c r="I12" s="12" t="s">
        <v>36</v>
      </c>
      <c r="J12" s="23" t="s">
        <v>50</v>
      </c>
      <c r="K12" s="24">
        <v>71</v>
      </c>
      <c r="L12" s="24">
        <v>84.6</v>
      </c>
      <c r="M12" s="24">
        <v>79.16</v>
      </c>
      <c r="N12" s="25">
        <v>1</v>
      </c>
      <c r="O12" s="14" t="s">
        <v>29</v>
      </c>
      <c r="P12" s="14" t="s">
        <v>29</v>
      </c>
      <c r="Q12" s="14" t="s">
        <v>30</v>
      </c>
      <c r="R12" s="29" t="s">
        <v>51</v>
      </c>
      <c r="S12" s="30"/>
      <c r="T12" s="30"/>
    </row>
    <row r="13" s="3" customFormat="1" ht="60.5" customHeight="1" spans="1:20">
      <c r="A13" s="11">
        <v>10</v>
      </c>
      <c r="B13" s="12" t="s">
        <v>20</v>
      </c>
      <c r="C13" s="14" t="s">
        <v>74</v>
      </c>
      <c r="D13" s="18" t="s">
        <v>75</v>
      </c>
      <c r="E13" s="12" t="s">
        <v>76</v>
      </c>
      <c r="F13" s="15" t="s">
        <v>77</v>
      </c>
      <c r="G13" s="12" t="s">
        <v>25</v>
      </c>
      <c r="H13" s="12" t="s">
        <v>48</v>
      </c>
      <c r="I13" s="12" t="s">
        <v>78</v>
      </c>
      <c r="J13" s="23" t="s">
        <v>37</v>
      </c>
      <c r="K13" s="24">
        <v>73</v>
      </c>
      <c r="L13" s="24">
        <v>82.8</v>
      </c>
      <c r="M13" s="24">
        <v>78.88</v>
      </c>
      <c r="N13" s="25">
        <v>1</v>
      </c>
      <c r="O13" s="14" t="s">
        <v>29</v>
      </c>
      <c r="P13" s="14" t="s">
        <v>29</v>
      </c>
      <c r="Q13" s="14" t="s">
        <v>30</v>
      </c>
      <c r="R13" s="29" t="s">
        <v>51</v>
      </c>
      <c r="S13" s="30"/>
      <c r="T13" s="30"/>
    </row>
    <row r="14" s="3" customFormat="1" ht="60.5" customHeight="1" spans="1:20">
      <c r="A14" s="11">
        <v>11</v>
      </c>
      <c r="B14" s="12" t="s">
        <v>20</v>
      </c>
      <c r="C14" s="14" t="s">
        <v>79</v>
      </c>
      <c r="D14" s="14" t="s">
        <v>80</v>
      </c>
      <c r="E14" s="12" t="s">
        <v>81</v>
      </c>
      <c r="F14" s="15" t="s">
        <v>82</v>
      </c>
      <c r="G14" s="12" t="s">
        <v>34</v>
      </c>
      <c r="H14" s="12" t="s">
        <v>83</v>
      </c>
      <c r="I14" s="12" t="s">
        <v>36</v>
      </c>
      <c r="J14" s="23" t="s">
        <v>84</v>
      </c>
      <c r="K14" s="24">
        <v>86</v>
      </c>
      <c r="L14" s="24">
        <v>84.4</v>
      </c>
      <c r="M14" s="24">
        <v>85.04</v>
      </c>
      <c r="N14" s="25">
        <v>1</v>
      </c>
      <c r="O14" s="14" t="s">
        <v>29</v>
      </c>
      <c r="P14" s="14" t="s">
        <v>29</v>
      </c>
      <c r="Q14" s="14" t="s">
        <v>30</v>
      </c>
      <c r="R14" s="29" t="s">
        <v>51</v>
      </c>
      <c r="S14" s="30"/>
      <c r="T14" s="30"/>
    </row>
    <row r="15" s="3" customFormat="1" ht="60.5" customHeight="1" spans="1:20">
      <c r="A15" s="11">
        <v>12</v>
      </c>
      <c r="B15" s="12" t="s">
        <v>20</v>
      </c>
      <c r="C15" s="14" t="s">
        <v>85</v>
      </c>
      <c r="D15" s="14" t="s">
        <v>86</v>
      </c>
      <c r="E15" s="12" t="s">
        <v>87</v>
      </c>
      <c r="F15" s="15" t="s">
        <v>88</v>
      </c>
      <c r="G15" s="12" t="s">
        <v>25</v>
      </c>
      <c r="H15" s="12" t="s">
        <v>26</v>
      </c>
      <c r="I15" s="12" t="s">
        <v>89</v>
      </c>
      <c r="J15" s="23" t="s">
        <v>90</v>
      </c>
      <c r="K15" s="24">
        <v>96</v>
      </c>
      <c r="L15" s="24">
        <v>76.8</v>
      </c>
      <c r="M15" s="24">
        <v>84.48</v>
      </c>
      <c r="N15" s="25">
        <v>1</v>
      </c>
      <c r="O15" s="14" t="s">
        <v>29</v>
      </c>
      <c r="P15" s="14" t="s">
        <v>29</v>
      </c>
      <c r="Q15" s="14" t="s">
        <v>30</v>
      </c>
      <c r="R15" s="29" t="s">
        <v>51</v>
      </c>
      <c r="S15" s="30"/>
      <c r="T15" s="30"/>
    </row>
    <row r="16" s="3" customFormat="1" ht="60.5" customHeight="1" spans="1:20">
      <c r="A16" s="11">
        <v>13</v>
      </c>
      <c r="B16" s="12" t="s">
        <v>20</v>
      </c>
      <c r="C16" s="19"/>
      <c r="D16" s="19"/>
      <c r="E16" s="12" t="s">
        <v>91</v>
      </c>
      <c r="F16" s="15" t="s">
        <v>92</v>
      </c>
      <c r="G16" s="12" t="s">
        <v>25</v>
      </c>
      <c r="H16" s="12" t="s">
        <v>26</v>
      </c>
      <c r="I16" s="12" t="s">
        <v>93</v>
      </c>
      <c r="J16" s="23" t="s">
        <v>50</v>
      </c>
      <c r="K16" s="24">
        <v>87</v>
      </c>
      <c r="L16" s="24">
        <v>82</v>
      </c>
      <c r="M16" s="24">
        <v>84</v>
      </c>
      <c r="N16" s="25">
        <v>2</v>
      </c>
      <c r="O16" s="14" t="s">
        <v>29</v>
      </c>
      <c r="P16" s="14" t="s">
        <v>29</v>
      </c>
      <c r="Q16" s="14" t="s">
        <v>30</v>
      </c>
      <c r="R16" s="29" t="s">
        <v>51</v>
      </c>
      <c r="S16" s="30"/>
      <c r="T16" s="30"/>
    </row>
    <row r="17" s="3" customFormat="1" ht="60.5" customHeight="1" spans="1:20">
      <c r="A17" s="11">
        <v>14</v>
      </c>
      <c r="B17" s="12" t="s">
        <v>20</v>
      </c>
      <c r="C17" s="12" t="s">
        <v>85</v>
      </c>
      <c r="D17" s="12" t="s">
        <v>94</v>
      </c>
      <c r="E17" s="12" t="s">
        <v>95</v>
      </c>
      <c r="F17" s="15" t="s">
        <v>96</v>
      </c>
      <c r="G17" s="12" t="s">
        <v>25</v>
      </c>
      <c r="H17" s="12" t="s">
        <v>26</v>
      </c>
      <c r="I17" s="12" t="s">
        <v>97</v>
      </c>
      <c r="J17" s="23" t="s">
        <v>98</v>
      </c>
      <c r="K17" s="24">
        <v>87</v>
      </c>
      <c r="L17" s="24">
        <v>81.2</v>
      </c>
      <c r="M17" s="24">
        <v>83.52</v>
      </c>
      <c r="N17" s="25">
        <v>2</v>
      </c>
      <c r="O17" s="14" t="s">
        <v>29</v>
      </c>
      <c r="P17" s="12" t="s">
        <v>29</v>
      </c>
      <c r="Q17" s="14" t="s">
        <v>30</v>
      </c>
      <c r="R17" s="29" t="s">
        <v>51</v>
      </c>
      <c r="S17" s="30"/>
      <c r="T17" s="30"/>
    </row>
    <row r="18" s="4" customFormat="1" ht="60.5" customHeight="1" spans="1:20">
      <c r="A18" s="20">
        <v>15</v>
      </c>
      <c r="B18" s="21" t="s">
        <v>20</v>
      </c>
      <c r="C18" s="22"/>
      <c r="D18" s="22"/>
      <c r="E18" s="21" t="s">
        <v>99</v>
      </c>
      <c r="F18" s="21">
        <v>240601047</v>
      </c>
      <c r="G18" s="21" t="s">
        <v>25</v>
      </c>
      <c r="H18" s="21" t="s">
        <v>26</v>
      </c>
      <c r="I18" s="21" t="s">
        <v>93</v>
      </c>
      <c r="J18" s="23" t="s">
        <v>100</v>
      </c>
      <c r="K18" s="24">
        <v>80</v>
      </c>
      <c r="L18" s="24">
        <f>VLOOKUP(E18,[1]模板!$D$3:$L$34,9,0)</f>
        <v>76.6</v>
      </c>
      <c r="M18" s="24">
        <f>K18*40%+L18*60%</f>
        <v>77.96</v>
      </c>
      <c r="N18" s="28">
        <v>5</v>
      </c>
      <c r="O18" s="12" t="s">
        <v>29</v>
      </c>
      <c r="P18" s="12" t="s">
        <v>29</v>
      </c>
      <c r="Q18" s="12" t="s">
        <v>30</v>
      </c>
      <c r="R18" s="29" t="s">
        <v>101</v>
      </c>
      <c r="S18" s="31"/>
      <c r="T18" s="31"/>
    </row>
  </sheetData>
  <autoFilter ref="A3:R19">
    <extLst/>
  </autoFilter>
  <sortState ref="A2:AC164">
    <sortCondition ref="C2:C164"/>
  </sortState>
  <mergeCells count="22">
    <mergeCell ref="A1:R1"/>
    <mergeCell ref="K2:L2"/>
    <mergeCell ref="A2:A3"/>
    <mergeCell ref="B2:B3"/>
    <mergeCell ref="C2:C3"/>
    <mergeCell ref="C15:C16"/>
    <mergeCell ref="C17:C18"/>
    <mergeCell ref="D2:D3"/>
    <mergeCell ref="D15:D16"/>
    <mergeCell ref="D17:D18"/>
    <mergeCell ref="E2:E3"/>
    <mergeCell ref="F2:F3"/>
    <mergeCell ref="G2:G3"/>
    <mergeCell ref="H2:H3"/>
    <mergeCell ref="I2:I3"/>
    <mergeCell ref="J2:J3"/>
    <mergeCell ref="M2:M3"/>
    <mergeCell ref="N2:N3"/>
    <mergeCell ref="O2:O3"/>
    <mergeCell ref="P2:P3"/>
    <mergeCell ref="Q2:Q3"/>
    <mergeCell ref="R2:R3"/>
  </mergeCells>
  <printOptions horizontalCentered="1"/>
  <pageMargins left="0.354166666666667" right="0.196527777777778" top="0.275" bottom="0.275" header="0.5" footer="0.5"/>
  <pageSetup paperSize="9" scale="59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2022-11-14T11:18:00Z</dcterms:created>
  <dcterms:modified xsi:type="dcterms:W3CDTF">2024-08-15T07:24:32Z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3F5A85FE1FE04B9784C6B9EC8C2AF2AB</vt:lpwstr>
  </property>
  <property fmtid="{D5CDD505-2E9C-101B-9397-08002B2CF9AE}" pid="3" name="KSOProductBuildVer">
    <vt:lpwstr>2052-11.8.6.10973</vt:lpwstr>
  </property>
</Properties>
</file>