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<sst xmlns="http://schemas.openxmlformats.org/spreadsheetml/2006/main" count="22" uniqueCount="18">
  <si>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栖霞区养老机构2024年下半年机构床位（第一笔）补贴公示</t>
  </si>
  <si>
    <t>序号</t>
  </si>
  <si>
    <t>机构名称</t>
  </si>
  <si>
    <t>产权性质</t>
  </si>
  <si>
    <t>普通床位</t>
  </si>
  <si>
    <t>护理型床位</t>
  </si>
  <si>
    <t>补贴总金额（元）</t>
  </si>
  <si>
    <t>第一笔补贴金额（元）</t>
  </si>
  <si>
    <t>备注</t>
  </si>
  <si>
    <t>核定床位数（张）</t>
  </si>
  <si>
    <t>补贴标准(元/张）</t>
  </si>
  <si>
    <t>南京钟山颐养园老年公寓</t>
  </si>
  <si>
    <t>租赁</t>
  </si>
  <si>
    <t>南京瑞芝康健枫馨护理院有限公司</t>
  </si>
  <si>
    <t>鸿燕（南京）养老服务有限公司</t>
  </si>
  <si>
    <t>自建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</si>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</sst>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20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0"/>
      <color rgb="FF000000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A1" sqref="A1:J1"/>
    </sheetView>
  </sheetViews>
  <sheetFormatPr defaultColWidth="9" defaultRowHeight="13.5" outlineLevelRow="6"/>
  <cols>
    <col min="1" max="1" width="5.21666666666667" customWidth="1"/>
    <col min="2" max="2" width="25.375" customWidth="1"/>
    <col min="3" max="3" width="8.375" customWidth="1"/>
    <col min="4" max="5" width="10.8833333333333" customWidth="1"/>
    <col min="6" max="6" width="10.775" customWidth="1"/>
    <col min="7" max="7" width="10.375" customWidth="1"/>
    <col min="8" max="8" width="14.125" customWidth="1"/>
    <col min="9" max="9" width="13.75" customWidth="1"/>
    <col min="10" max="10" width="18.2166666666667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9.25" customHeight="1" spans="1:11">
      <c r="A2" s="2" t="s">
        <v>1</v>
      </c>
      <c r="B2" s="2" t="s">
        <v>2</v>
      </c>
      <c r="C2" s="2" t="s">
        <v>3</v>
      </c>
      <c r="D2" s="3" t="s">
        <v>4</v>
      </c>
      <c r="E2" s="4"/>
      <c r="F2" s="2" t="s">
        <v>5</v>
      </c>
      <c r="G2" s="2"/>
      <c r="H2" s="2" t="s">
        <v>6</v>
      </c>
      <c r="I2" s="12" t="s">
        <v>7</v>
      </c>
      <c r="J2" s="13" t="s">
        <v>8</v>
      </c>
      <c r="K2" s="14"/>
    </row>
    <row r="3" ht="56.25" customHeight="1" spans="1:10">
      <c r="A3" s="2"/>
      <c r="B3" s="2"/>
      <c r="C3" s="2"/>
      <c r="D3" s="2" t="s">
        <v>9</v>
      </c>
      <c r="E3" s="2" t="s">
        <v>10</v>
      </c>
      <c r="F3" s="2" t="s">
        <v>9</v>
      </c>
      <c r="G3" s="2" t="s">
        <v>10</v>
      </c>
      <c r="H3" s="2"/>
      <c r="I3" s="15"/>
      <c r="J3" s="13"/>
    </row>
    <row r="4" ht="72" customHeight="1" spans="1:10">
      <c r="A4" s="5">
        <v>1</v>
      </c>
      <c r="B4" s="6" t="s">
        <v>11</v>
      </c>
      <c r="C4" s="7" t="s">
        <v>12</v>
      </c>
      <c r="D4" s="5">
        <v>239</v>
      </c>
      <c r="E4" s="8">
        <v>5000</v>
      </c>
      <c r="F4" s="5">
        <v>86</v>
      </c>
      <c r="G4" s="8">
        <v>7500</v>
      </c>
      <c r="H4" s="8">
        <f>SUM(F4*G4)+(D4*E4)</f>
        <v>1840000</v>
      </c>
      <c r="I4" s="8">
        <f>SUM(H4/2)</f>
        <v>920000</v>
      </c>
      <c r="J4" s="5"/>
    </row>
    <row r="5" ht="72" customHeight="1" spans="1:10">
      <c r="A5" s="5">
        <v>2</v>
      </c>
      <c r="B5" s="9" t="s">
        <v>13</v>
      </c>
      <c r="C5" s="7" t="s">
        <v>12</v>
      </c>
      <c r="D5" s="5">
        <v>0</v>
      </c>
      <c r="E5" s="8">
        <v>0</v>
      </c>
      <c r="F5" s="5">
        <v>115</v>
      </c>
      <c r="G5" s="8">
        <v>7500</v>
      </c>
      <c r="H5" s="8">
        <f>SUM(F5*G5)+(D5*E5)</f>
        <v>862500</v>
      </c>
      <c r="I5" s="8">
        <f>SUM(H5/2)</f>
        <v>431250</v>
      </c>
      <c r="J5" s="5"/>
    </row>
    <row r="6" ht="72" customHeight="1" spans="1:10">
      <c r="A6" s="5">
        <v>3</v>
      </c>
      <c r="B6" s="9" t="s">
        <v>14</v>
      </c>
      <c r="C6" s="7" t="s">
        <v>15</v>
      </c>
      <c r="D6" s="5">
        <v>0</v>
      </c>
      <c r="E6" s="8">
        <v>0</v>
      </c>
      <c r="F6" s="5">
        <v>160</v>
      </c>
      <c r="G6" s="8">
        <v>15000</v>
      </c>
      <c r="H6" s="8">
        <f>SUM(F6*G6)+(D6*E6)</f>
        <v>2400000</v>
      </c>
      <c r="I6" s="8">
        <f>SUM(H6/2)</f>
        <v>1200000</v>
      </c>
      <c r="J6" s="5"/>
    </row>
    <row r="7" ht="27.75" customHeight="1" spans="1:10">
      <c r="A7" s="5">
        <v>4</v>
      </c>
      <c r="B7" s="10" t="s">
        <v>16</v>
      </c>
      <c r="C7" s="11"/>
      <c r="D7" s="5">
        <f>SUM(D4:D6)</f>
        <v>239</v>
      </c>
      <c r="E7" s="5" t="s">
        <v>17</v>
      </c>
      <c r="F7" s="5">
        <f>SUM(F4:F6)</f>
        <v>361</v>
      </c>
      <c r="G7" s="5" t="s">
        <v>17</v>
      </c>
      <c r="H7" s="8">
        <f>SUM(H4:H6)</f>
        <v>5102500</v>
      </c>
      <c r="I7" s="8">
        <f>SUM(I4:I6)</f>
        <v>2551250</v>
      </c>
      <c r="J7" s="16"/>
    </row>
  </sheetData>
  <mergeCells count="10">
    <mergeCell ref="A1:J1"/>
    <mergeCell ref="D2:E2"/>
    <mergeCell ref="F2:G2"/>
    <mergeCell ref="B7:C7"/>
    <mergeCell ref="A2:A3"/>
    <mergeCell ref="B2:B3"/>
    <mergeCell ref="C2:C3"/>
    <mergeCell ref="H2:H3"/>
    <mergeCell ref="I2:I3"/>
    <mergeCell ref="J2:J3"/>
  </mergeCells>
  <printOptions horizontalCentered="1"/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2021-01-15T05:54:00Z</dcterms:created>
  <dcterms:modified xsi:type="dcterms:W3CDTF">2024-11-08T07:44:46Z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484CBB3B82BE4DF99E64D163B3C6295E_13</vt:lpwstr>
  </property>
</Properties>
</file>