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汇总表" sheetId="6" r:id="rId1"/>
    <sheet name="明细表" sheetId="3" r:id="rId2"/>
  </sheets>
  <externalReferences>
    <externalReference r:id="rId3"/>
  </externalReferences>
  <definedNames>
    <definedName name="_xlnm._FilterDatabase" localSheetId="0" hidden="1">汇总表!$A$3:$H$116</definedName>
    <definedName name="_xlnm._FilterDatabase" localSheetId="1" hidden="1">明细表!$A$3:$XFC$119</definedName>
    <definedName name="_xlnm.Print_Titles" localSheetId="0">汇总表!$1:$3</definedName>
    <definedName name="_xlnm.Print_Area" localSheetId="0">汇总表!$A$1:$G$116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<sst xmlns="http://schemas.openxmlformats.org/spreadsheetml/2006/main" count="1060" uniqueCount="372">
  <si>
    <t>2025年度三级及以上社区居家养老服务中心基础运营补贴预拨</t>
  </si>
  <si>
    <t>时间：2026年7月11日</t>
  </si>
  <si>
    <t>序号</t>
  </si>
  <si>
    <t>街道</t>
  </si>
  <si>
    <t>现名称</t>
  </si>
  <si>
    <t>站点名称（系统）</t>
  </si>
  <si>
    <t>等级</t>
  </si>
  <si>
    <t>预拨基础补贴50%经费</t>
  </si>
  <si>
    <t>备注</t>
  </si>
  <si>
    <t>栖霞街道</t>
  </si>
  <si>
    <t>南京市栖霞区南炼新村社区居家养老服务站</t>
  </si>
  <si>
    <t>三级</t>
  </si>
  <si>
    <t>南京市栖霞区石埠桥村社区居家养老服务站</t>
  </si>
  <si>
    <t>栖霞区栖霞街道养老综合服务中心</t>
  </si>
  <si>
    <t>五级</t>
  </si>
  <si>
    <t>尧化街道</t>
  </si>
  <si>
    <t>南京市栖霞区尧化街道尧辰社区熙景和苑居家养老服务站</t>
  </si>
  <si>
    <t>迈皋桥街道</t>
  </si>
  <si>
    <t>南京市槐之心养老服务有限公司</t>
  </si>
  <si>
    <t>八卦洲街道</t>
  </si>
  <si>
    <t>南京市栖霞区八卦花园社区星之缘居家养老服务中心</t>
  </si>
  <si>
    <t>燕子矶街道</t>
  </si>
  <si>
    <t>南京常春藤养老服务有限公司（下庙社区点）</t>
  </si>
  <si>
    <t>龙潭街道</t>
  </si>
  <si>
    <t>南京市栖霞区龙潭街道靖安佳园社区居家养老服务站</t>
  </si>
  <si>
    <t>南京市栖霞区龙岸花园居家养老服务站</t>
  </si>
  <si>
    <t>南京市栖霞区龙潭街道龙潭街社区居家养老服务站</t>
  </si>
  <si>
    <t>南京市栖霞区常春藤老年服务中心（上首点）</t>
  </si>
  <si>
    <t>南京常春藤养老服务有限公司（中国水泥厂点）</t>
  </si>
  <si>
    <t>南京市栖霞区迈皋桥街道春晓园社区居家养老服务站</t>
  </si>
  <si>
    <t>南京市栖霞区迈皋桥街道景和园社区居家养老服务站</t>
  </si>
  <si>
    <t>南京市栖霞区迈皋桥街道秋韵园社区居家养老服务站</t>
  </si>
  <si>
    <t>栖霞区龙潭街道靖安佳园社区禧和苑居家养老综合服务中心</t>
  </si>
  <si>
    <t>栖霞区燕子矶街道樊甸社区居家养老服务中心</t>
  </si>
  <si>
    <t>马群街道</t>
  </si>
  <si>
    <t>南京市栖霞区马群街道宁康苑社区居家养老服务站</t>
  </si>
  <si>
    <t>南京市栖霞区马群街道润康苑社区居家养老服务站</t>
  </si>
  <si>
    <t>仙林街道</t>
  </si>
  <si>
    <t>南京市栖霞区仙林街道南大和园社区居家养老服务中心</t>
  </si>
  <si>
    <t>南京市栖霞区尧安新村社区居家养老服务站</t>
  </si>
  <si>
    <t>南京市栖霞区尧化新村社区居家养老服务站</t>
  </si>
  <si>
    <t>四级</t>
  </si>
  <si>
    <t>南京市栖霞区尧化新村社区居家养老服务站（南苑）</t>
  </si>
  <si>
    <t>南京市栖霞区尧化街道尧石二村社区居家养老服务站</t>
  </si>
  <si>
    <t>南京市栖霞区燕子矶街道化纤新村社区居家养老服务站</t>
  </si>
  <si>
    <t>南京市栖霞区燕子矶街道燕子矶社区居家养老服务站</t>
  </si>
  <si>
    <t>南京市栖霞区马群街道芝嘉花园社区居家养老服务站</t>
  </si>
  <si>
    <t>栖霞区尧化街道尧石二村社区新区居家养老服务中心</t>
  </si>
  <si>
    <t>南京市栖霞区东井村社区居家养老服务站</t>
  </si>
  <si>
    <t>南京市栖霞区奋斗社区居家养老服务站</t>
  </si>
  <si>
    <t>南京市栖霞区华电社区居家养老服务站</t>
  </si>
  <si>
    <t>南京市栖霞区金宁新村社区居家养老服务站</t>
  </si>
  <si>
    <t>南京市栖霞区南塑社区居家养老服务站</t>
  </si>
  <si>
    <t>南京市栖霞区万寿村社区居家养老服务站</t>
  </si>
  <si>
    <t>南京市栖霞区八卦洲街道七里村居家养老服务站</t>
  </si>
  <si>
    <t>南京市栖霞区翠林山庄社区居家养老服务站</t>
  </si>
  <si>
    <t>南京市栖霞区尧林仙居社区居家养老服务站</t>
  </si>
  <si>
    <t>南京市栖霞区迈皋桥街道汇虹园社区凤和西园居家养老服务站</t>
  </si>
  <si>
    <t>南京市栖霞区迈皋桥街道汇虹园社区燕歌园居家养老服务站</t>
  </si>
  <si>
    <t>南京市栖霞区迈皋桥街道瑞丰园社区凤来南园居家养老服务站</t>
  </si>
  <si>
    <t>南京市栖霞区迈皋桥街道瑞丰园社区凤悦南园居家养老服务站</t>
  </si>
  <si>
    <t>南京市栖霞区迈皋桥街道山水园社区居家养老服务站</t>
  </si>
  <si>
    <t>南京市栖霞区迈皋桥街道馨合园社区居家养老服务站</t>
  </si>
  <si>
    <t>南京市栖霞区燕子矶街道吉祥庵社区居家养老服务站</t>
  </si>
  <si>
    <t>南京市栖霞区马群街道文康苑社区居家养老服务站</t>
  </si>
  <si>
    <t>南京市栖霞区燕子矶街道柳塘社区居家养老服务站</t>
  </si>
  <si>
    <t>南京市栖霞区燕子矶街道南化新村社区居家养老服务站</t>
  </si>
  <si>
    <t>南京市栖霞区燕子矶街道太平村社区居家养老服务站</t>
  </si>
  <si>
    <t>西岗街道</t>
  </si>
  <si>
    <t>南京市栖霞区居家养老服务中心</t>
  </si>
  <si>
    <t>南京市栖霞区金尧花园社区居家养老服务站</t>
  </si>
  <si>
    <t>南京市栖霞区马群街道紫金社区居家养老服务站</t>
  </si>
  <si>
    <t>南京市栖霞区仙林街道文澜社区居家养老服务中心</t>
  </si>
  <si>
    <t>南京市栖霞区马群街道百水芊城社区居家养老服务站</t>
  </si>
  <si>
    <t>南京市栖霞区马群街道果场社区居家养老服务站</t>
  </si>
  <si>
    <t>南京市栖霞区马群街道花岗社区居家养老服务站</t>
  </si>
  <si>
    <t>南京市栖霞区马群街道居家养老服务中心</t>
  </si>
  <si>
    <t>南京市栖霞区西岗街道星康乐居家养老服务中心</t>
  </si>
  <si>
    <t>南京市栖霞区观梅社区居家养老服务站</t>
  </si>
  <si>
    <t>南京市栖霞区桦墅村居家养老服务站</t>
  </si>
  <si>
    <t>南京市栖霞区西岗街道齐民路社区居家养老服务站</t>
  </si>
  <si>
    <t>南京市栖霞区听竹社区居家养老服务站</t>
  </si>
  <si>
    <t>南京市栖霞区闻兰社区居家养老服务站</t>
  </si>
  <si>
    <t>栖霞区西岗街道西岗社区居家养老服务站</t>
  </si>
  <si>
    <t>栖霞区西岗街道广志路社区居家养老服务中心</t>
  </si>
  <si>
    <t>南京市栖霞区西岗街道广志路居家养老服务站</t>
  </si>
  <si>
    <t>栖霞区仙林街道文宗社区居家养老服务中心</t>
  </si>
  <si>
    <t>南京市栖霞区八卦洲街道大同村居家养老服务中心</t>
  </si>
  <si>
    <t>南京市栖霞区协和老年人服务中心（上坝村点）</t>
  </si>
  <si>
    <t>南京市栖霞区携才居家养老服务中心（金山花苑点）</t>
  </si>
  <si>
    <t>南京市栖霞区携才居家养老服务中心（城北之家点）</t>
  </si>
  <si>
    <t>南京市栖霞区携才居家养老服务中心（嘉誉山点）</t>
  </si>
  <si>
    <t>栖霞区八卦洲街道新闸村文化站居家养老服务中心</t>
  </si>
  <si>
    <t>南京市栖霞区仙林街道仙鹤社区居家养老服务站</t>
  </si>
  <si>
    <t>南京市栖霞区仙林街道仙林新村社区居家养老服务站</t>
  </si>
  <si>
    <t>南京市栖霞区仙林街道亚东社区居家养老服务站</t>
  </si>
  <si>
    <t>南京市栖霞区圆梦居家养老服务中心（石化村点）</t>
  </si>
  <si>
    <t>南京市栖霞区燕子矶街道祥和雅苑社区居家养老服务站</t>
  </si>
  <si>
    <t>南京市栖霞区燕子矶街道晓庄村社区居家养老服务站</t>
  </si>
  <si>
    <t>南京市栖霞区马群街道南湾营社区居家养老服务站</t>
  </si>
  <si>
    <t>南京市栖霞区马群街道蛇盘社区居家养老服务站</t>
  </si>
  <si>
    <t>南京市栖霞区马群街道馨康苑社区居家养老服务站</t>
  </si>
  <si>
    <t>南京市栖霞区栖化新村社区居家养老服务站</t>
  </si>
  <si>
    <t>南京市栖霞区栖霞社区居家养老服务站（红枫站点）</t>
  </si>
  <si>
    <t>南京市栖霞区栖霞社区居家养老服务站</t>
  </si>
  <si>
    <t>南京市栖霞区悦心社区居家养老服务中心（外沙村点）</t>
  </si>
  <si>
    <t>南京市栖霞区悦心社区居家养老服务中心（中桥村点）</t>
  </si>
  <si>
    <t>南京市栖霞区燕子矶街道电瓷社区化工新村居家养老服务中心</t>
  </si>
  <si>
    <t>南京市栖霞区燕子矶街道电瓷社区居家养老服务站</t>
  </si>
  <si>
    <t>南京市栖霞区燕子矶街道燕华花园社区居家养老服务站</t>
  </si>
  <si>
    <t>栖霞区八卦洲街道东江村居家养老服务中心</t>
  </si>
  <si>
    <t>南京市栖霞区洲尚居家养老服务中心（东江）</t>
  </si>
  <si>
    <t>南京市栖霞区洲尚居家养老服务中心（下坝村点）</t>
  </si>
  <si>
    <t>南京市栖霞区洲尚居家养老服务中心（新闸村点）</t>
  </si>
  <si>
    <t>南京颐和老年康复护理中心</t>
  </si>
  <si>
    <t>南京银城颐畅养老服务有限公司（马群社区点）</t>
  </si>
  <si>
    <t>栖霞区八卦洲街道八卦花园社区兑南花园小区居家养老服务中心</t>
  </si>
  <si>
    <t>南京市栖霞区江南厂社区居家养老服务站</t>
  </si>
  <si>
    <t>南京市栖霞区五福家园社区居家养老服务站</t>
  </si>
  <si>
    <t>南京市栖霞区五福家园社区居家养老服务站（桃苑站点）</t>
  </si>
  <si>
    <t>南京悦园老年公寓（南炼新村点）</t>
  </si>
  <si>
    <t>南京市栖霞区青田雅居社区居家养老服务站</t>
  </si>
  <si>
    <t>南京市栖霞区王子楼社区居家养老服务站</t>
  </si>
  <si>
    <t>南京市栖霞区吴边社区居家养老服务站</t>
  </si>
  <si>
    <t>南京市栖霞区尧化社区居家养老服务站</t>
  </si>
  <si>
    <t>南京市栖霞区尧新社区居家养老服务站</t>
  </si>
  <si>
    <t>南京市栖霞区龙潭街道飞花村居家养老服务站</t>
  </si>
  <si>
    <t>南京市栖霞区龙潭街道靖安村居家养老服务站</t>
  </si>
  <si>
    <t>南京市栖霞区龙潭街道联盟村居家养老服务站</t>
  </si>
  <si>
    <t>栖霞区龙潭街道南中村居家养老服务站</t>
  </si>
  <si>
    <t>南京市栖霞区龙潭街道太平村居家养老服务站</t>
  </si>
  <si>
    <t>南京市栖霞区龙潭街道营防村居家养老服务站</t>
  </si>
  <si>
    <t>南京市栖霞区马群街道百水家园社区居家养老服务站</t>
  </si>
  <si>
    <t>南京市栖霞区马群街道向上社区居家养老服务站</t>
  </si>
  <si>
    <t>栖霞区尧化街道王子楼社区尧顺佳园二期小区居家养老服务站</t>
  </si>
  <si>
    <t>南京市栖霞区龙潭街道陈店村陈一队居家养老服务站</t>
  </si>
  <si>
    <t>2025年三级及以上社区居家养老服务中心基础运营补贴预拨明细表</t>
  </si>
  <si>
    <t>单位：万元</t>
  </si>
  <si>
    <t>站点名称</t>
  </si>
  <si>
    <t>服务绩效</t>
  </si>
  <si>
    <t>有效期</t>
  </si>
  <si>
    <t>基础补贴</t>
  </si>
  <si>
    <t>尧辰社区</t>
  </si>
  <si>
    <t>268.7</t>
  </si>
  <si>
    <t>2024年9月2日至2027年9月1日</t>
  </si>
  <si>
    <t>翠林山庄社区</t>
  </si>
  <si>
    <t>113.1</t>
  </si>
  <si>
    <t>2025年2月1日-2028年1月31日</t>
  </si>
  <si>
    <t>尧林仙居社区</t>
  </si>
  <si>
    <t>栖霞区尧化街道尧林仙居社区居家养老综合服务中心</t>
  </si>
  <si>
    <t>223.3</t>
  </si>
  <si>
    <t>金尧花园社区</t>
  </si>
  <si>
    <t>110.6</t>
  </si>
  <si>
    <t>青田雅居社区</t>
  </si>
  <si>
    <t>126.0</t>
  </si>
  <si>
    <t>王子楼社区</t>
  </si>
  <si>
    <t>291.1</t>
  </si>
  <si>
    <t>吴边社区</t>
  </si>
  <si>
    <t>291.2</t>
  </si>
  <si>
    <t>2023年3月14日-2026年3月13日</t>
  </si>
  <si>
    <t>尧化社区</t>
  </si>
  <si>
    <t>105.3</t>
  </si>
  <si>
    <t>尧新社区</t>
  </si>
  <si>
    <t>115.3</t>
  </si>
  <si>
    <t>尧安新村社区</t>
  </si>
  <si>
    <t>104.0</t>
  </si>
  <si>
    <t>尧化新村社区</t>
  </si>
  <si>
    <t>218.3</t>
  </si>
  <si>
    <t>94.7</t>
  </si>
  <si>
    <t>尧石二村社区</t>
  </si>
  <si>
    <t>89.2</t>
  </si>
  <si>
    <t>2024年6月17日-2027年6月17日</t>
  </si>
  <si>
    <t>化纤新村</t>
  </si>
  <si>
    <t>106.5</t>
  </si>
  <si>
    <t>电瓷新村</t>
  </si>
  <si>
    <t>99.5</t>
  </si>
  <si>
    <t>103.5</t>
  </si>
  <si>
    <t>燕华花园</t>
  </si>
  <si>
    <t>207.9</t>
  </si>
  <si>
    <t>下庙社区</t>
  </si>
  <si>
    <t>258.0</t>
  </si>
  <si>
    <t>柳塘社区</t>
  </si>
  <si>
    <t>343.5</t>
  </si>
  <si>
    <t>南化新村社区</t>
  </si>
  <si>
    <t>223.6</t>
  </si>
  <si>
    <t>2023年11月3日-2026年11月2日</t>
  </si>
  <si>
    <t>太平村社区</t>
  </si>
  <si>
    <t>131.2</t>
  </si>
  <si>
    <t>石化村社区</t>
  </si>
  <si>
    <t>171.2</t>
  </si>
  <si>
    <t>祥和雅苑社区</t>
  </si>
  <si>
    <t>101.1</t>
  </si>
  <si>
    <t>晓庄村社区</t>
  </si>
  <si>
    <t>101.2</t>
  </si>
  <si>
    <t>吉祥庵社区</t>
  </si>
  <si>
    <t>111.7</t>
  </si>
  <si>
    <t>燕子矶社区</t>
  </si>
  <si>
    <t>94.0</t>
  </si>
  <si>
    <t>幕府山庄社区</t>
  </si>
  <si>
    <t>南京市栖霞区燕子矶街道幕府山庄社区居家养老服务站</t>
  </si>
  <si>
    <t>无</t>
  </si>
  <si>
    <t>115.8</t>
  </si>
  <si>
    <t>停止，更换组织</t>
  </si>
  <si>
    <t>八卦花园社区</t>
  </si>
  <si>
    <t>90.0</t>
  </si>
  <si>
    <t>上坝村</t>
  </si>
  <si>
    <t>107.8</t>
  </si>
  <si>
    <t>110.0</t>
  </si>
  <si>
    <t>七里村</t>
  </si>
  <si>
    <t>99.3</t>
  </si>
  <si>
    <t>东江</t>
  </si>
  <si>
    <t>129.7</t>
  </si>
  <si>
    <t>下坝</t>
  </si>
  <si>
    <t>新闸</t>
  </si>
  <si>
    <t>140.2</t>
  </si>
  <si>
    <t>外沙村</t>
  </si>
  <si>
    <t>192.3</t>
  </si>
  <si>
    <t>中桥村</t>
  </si>
  <si>
    <t>105.7</t>
  </si>
  <si>
    <t>陈店村</t>
  </si>
  <si>
    <t>南京市栖霞区龙潭街道陈店村居家养老服务站</t>
  </si>
  <si>
    <t>37.9</t>
  </si>
  <si>
    <t>不预拨，年底发总的</t>
  </si>
  <si>
    <t>飞花村</t>
  </si>
  <si>
    <t>103.3</t>
  </si>
  <si>
    <t>靖安村</t>
  </si>
  <si>
    <t>97.4</t>
  </si>
  <si>
    <t>联盟村</t>
  </si>
  <si>
    <t>南京市栖霞区联盟村居家养老服务站</t>
  </si>
  <si>
    <t>96.4</t>
  </si>
  <si>
    <t>南中村</t>
  </si>
  <si>
    <t>南京市栖霞区龙潭街道南中村居家养老服务站</t>
  </si>
  <si>
    <t>93.6</t>
  </si>
  <si>
    <t>靖安佳园社区</t>
  </si>
  <si>
    <t>122.4</t>
  </si>
  <si>
    <t>龙岸花园社区</t>
  </si>
  <si>
    <t>101.3</t>
  </si>
  <si>
    <t>龙潭街社区</t>
  </si>
  <si>
    <t>87.1</t>
  </si>
  <si>
    <t>上首村</t>
  </si>
  <si>
    <t>84.8</t>
  </si>
  <si>
    <t>中国水泥厂社区</t>
  </si>
  <si>
    <t>252.4</t>
  </si>
  <si>
    <t>太平村</t>
  </si>
  <si>
    <t>88.8</t>
  </si>
  <si>
    <t>营防村</t>
  </si>
  <si>
    <t>96.1</t>
  </si>
  <si>
    <t>百水家园社区</t>
  </si>
  <si>
    <t>107.3</t>
  </si>
  <si>
    <t>百水芊城社区</t>
  </si>
  <si>
    <t>225.6</t>
  </si>
  <si>
    <t>果场社区</t>
  </si>
  <si>
    <t>96.9</t>
  </si>
  <si>
    <t>花岗社区</t>
  </si>
  <si>
    <t>200.4</t>
  </si>
  <si>
    <t>金陵驿社区</t>
  </si>
  <si>
    <t>311.6</t>
  </si>
  <si>
    <t>马群社区</t>
  </si>
  <si>
    <t>南京银城颐畅养老服务有限公司马群分公司</t>
  </si>
  <si>
    <t>332.4</t>
  </si>
  <si>
    <t>南湾营社区</t>
  </si>
  <si>
    <t>91.8</t>
  </si>
  <si>
    <t>宁康苑社区</t>
  </si>
  <si>
    <t>125.1</t>
  </si>
  <si>
    <t>润康苑社区</t>
  </si>
  <si>
    <t>105.9</t>
  </si>
  <si>
    <t>蛇盘社区</t>
  </si>
  <si>
    <t>210.2</t>
  </si>
  <si>
    <t>文康苑社区</t>
  </si>
  <si>
    <t>106.6</t>
  </si>
  <si>
    <t>向上社区</t>
  </si>
  <si>
    <t>88.0</t>
  </si>
  <si>
    <t>馨康苑社区</t>
  </si>
  <si>
    <t>108.5</t>
  </si>
  <si>
    <t>芝嘉花园社区</t>
  </si>
  <si>
    <t>105.1</t>
  </si>
  <si>
    <t>紫金社区</t>
  </si>
  <si>
    <t>56.2</t>
  </si>
  <si>
    <t>南炼新村社区</t>
  </si>
  <si>
    <t>93.1</t>
  </si>
  <si>
    <t>栖化新村社区</t>
  </si>
  <si>
    <t>242.4</t>
  </si>
  <si>
    <t>石埠桥村</t>
  </si>
  <si>
    <t>南京市栖霞区栖霞街道石埠桥村社区居家养老服务中心</t>
  </si>
  <si>
    <t>96.2</t>
  </si>
  <si>
    <t>江南水泥厂社区</t>
  </si>
  <si>
    <t>183.2</t>
  </si>
  <si>
    <t>五福家园社区</t>
  </si>
  <si>
    <t>340.3</t>
  </si>
  <si>
    <t>124.6</t>
  </si>
  <si>
    <t>滨江社区</t>
  </si>
  <si>
    <t>栖霞社区</t>
  </si>
  <si>
    <t>82.1</t>
  </si>
  <si>
    <t>88.9</t>
  </si>
  <si>
    <t>听竹社区</t>
  </si>
  <si>
    <t>244.9</t>
  </si>
  <si>
    <t>观梅社区</t>
  </si>
  <si>
    <t>114.0</t>
  </si>
  <si>
    <t>桦墅村</t>
  </si>
  <si>
    <t>311.1</t>
  </si>
  <si>
    <t>齐民路社区</t>
  </si>
  <si>
    <t>112.1</t>
  </si>
  <si>
    <t>116.7</t>
  </si>
  <si>
    <t>闻兰社区</t>
  </si>
  <si>
    <t>103.8</t>
  </si>
  <si>
    <t>和园社区</t>
  </si>
  <si>
    <t>102.8</t>
  </si>
  <si>
    <t>文澜社区</t>
  </si>
  <si>
    <t>90.3</t>
  </si>
  <si>
    <t>文宗社区</t>
  </si>
  <si>
    <t>仙鹤社区</t>
  </si>
  <si>
    <t>80.9</t>
  </si>
  <si>
    <t>仙林新村社区</t>
  </si>
  <si>
    <t>87.0</t>
  </si>
  <si>
    <t>亚东社区</t>
  </si>
  <si>
    <t>92.4</t>
  </si>
  <si>
    <t>羊山湖社区</t>
  </si>
  <si>
    <t>栖霞区仙林街道养老综合服务中心</t>
  </si>
  <si>
    <t>0.1</t>
  </si>
  <si>
    <t>区级初评五级，向市级申请等级评定</t>
  </si>
  <si>
    <t>春晓园社区</t>
  </si>
  <si>
    <t>321.7</t>
  </si>
  <si>
    <t>140.7</t>
  </si>
  <si>
    <t>景和园社区</t>
  </si>
  <si>
    <t>322.8</t>
  </si>
  <si>
    <t>秋韵园社区</t>
  </si>
  <si>
    <t>87.4</t>
  </si>
  <si>
    <t>奋斗社区</t>
  </si>
  <si>
    <t>84.9</t>
  </si>
  <si>
    <t>兴卫社区</t>
  </si>
  <si>
    <t>84.3</t>
  </si>
  <si>
    <t>180.6</t>
  </si>
  <si>
    <t>东井村社区</t>
  </si>
  <si>
    <t>188.5</t>
  </si>
  <si>
    <t>175.8</t>
  </si>
  <si>
    <t>华电社区</t>
  </si>
  <si>
    <t>81.6</t>
  </si>
  <si>
    <t>金宁新村社区</t>
  </si>
  <si>
    <t>106.0</t>
  </si>
  <si>
    <t>南塑社区</t>
  </si>
  <si>
    <t>108.7</t>
  </si>
  <si>
    <t>万寿村社区</t>
  </si>
  <si>
    <t>89.1</t>
  </si>
  <si>
    <t>长营社区</t>
  </si>
  <si>
    <t>111.4</t>
  </si>
  <si>
    <t>汇虹园社区</t>
  </si>
  <si>
    <t>93.0</t>
  </si>
  <si>
    <t>103.6</t>
  </si>
  <si>
    <t>2023年3月14日-2026年3月14日</t>
  </si>
  <si>
    <t>瑞丰园社区</t>
  </si>
  <si>
    <t>90.7</t>
  </si>
  <si>
    <t>山水园社区</t>
  </si>
  <si>
    <t>248.2</t>
  </si>
  <si>
    <t>馨合园社区</t>
  </si>
  <si>
    <t>西岗社区</t>
  </si>
  <si>
    <t>85.8</t>
  </si>
  <si>
    <t>109.4</t>
  </si>
  <si>
    <t>靖安佳园</t>
  </si>
  <si>
    <t>108.8</t>
  </si>
  <si>
    <t>102.9</t>
  </si>
  <si>
    <t>新闸村</t>
  </si>
  <si>
    <t>南京市栖霞区嫣善居家养老服务中心</t>
  </si>
  <si>
    <t>石埠桥社区</t>
  </si>
  <si>
    <t>309.9</t>
  </si>
  <si>
    <t>尧石二村</t>
  </si>
  <si>
    <t>91.1</t>
  </si>
  <si>
    <t>樊甸社区</t>
  </si>
  <si>
    <t>142.9</t>
  </si>
  <si>
    <t>广志路社区</t>
  </si>
  <si>
    <t>南京市栖霞区广志路社区居家养老服务站</t>
  </si>
  <si>
    <t>79.2</t>
  </si>
  <si>
    <t>2024年10月29日-2027年10月29日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</si>
</sst>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9C0006"/>
      <name val="宋体"/>
      <charset val="134"/>
    </font>
    <font>
      <sz val="11"/>
      <color rgb="FF9C6500"/>
      <name val="宋体"/>
      <charset val="134"/>
      <scheme val="minor"/>
    </font>
    <font>
      <sz val="16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5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2" xfId="23" applyFont="1" applyBorder="1" applyAlignment="1">
      <alignment horizontal="center" vertical="center" wrapText="1"/>
    </xf>
    <xf numFmtId="0" fontId="6" fillId="2" borderId="2" xfId="23" applyFont="1" applyBorder="1" applyAlignment="1">
      <alignment horizontal="left" vertical="center" wrapText="1"/>
    </xf>
    <xf numFmtId="0" fontId="6" fillId="2" borderId="3" xfId="23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2" xfId="23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28" applyFont="1" applyFill="1" applyBorder="1" applyAlignment="1">
      <alignment horizontal="left" vertical="center" wrapText="1"/>
    </xf>
    <xf numFmtId="0" fontId="7" fillId="3" borderId="2" xfId="24" applyBorder="1" applyAlignment="1">
      <alignment horizontal="center" vertical="center" wrapText="1"/>
    </xf>
    <xf numFmtId="0" fontId="7" fillId="3" borderId="2" xfId="24" applyBorder="1" applyAlignment="1">
      <alignment horizontal="left" vertical="center" wrapText="1"/>
    </xf>
    <xf numFmtId="0" fontId="7" fillId="3" borderId="3" xfId="24" applyBorder="1" applyAlignment="1">
      <alignment horizontal="center" vertical="center" wrapText="1"/>
    </xf>
    <xf numFmtId="0" fontId="6" fillId="2" borderId="4" xfId="23" applyFont="1" applyBorder="1" applyAlignment="1">
      <alignment horizontal="center" vertical="center" wrapText="1"/>
    </xf>
    <xf numFmtId="0" fontId="6" fillId="2" borderId="0" xfId="23" applyFont="1" applyBorder="1" applyAlignment="1">
      <alignment horizontal="center" vertical="center" wrapText="1"/>
    </xf>
    <xf numFmtId="0" fontId="6" fillId="2" borderId="5" xfId="23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2" borderId="3" xfId="23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2" xfId="23" applyFont="1" applyFill="1" applyBorder="1" applyAlignment="1">
      <alignment horizontal="center" vertical="center" wrapText="1"/>
    </xf>
    <xf numFmtId="0" fontId="4" fillId="0" borderId="2" xfId="23" applyFont="1" applyFill="1" applyBorder="1" applyAlignment="1">
      <alignment horizontal="left" vertical="center" wrapText="1"/>
    </xf>
    <xf numFmtId="0" fontId="4" fillId="0" borderId="2" xfId="24" applyFont="1" applyFill="1" applyBorder="1" applyAlignment="1">
      <alignment horizontal="center" vertical="center" wrapText="1"/>
    </xf>
    <xf numFmtId="0" fontId="4" fillId="0" borderId="2" xfId="24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6" xfId="49"/>
    <cellStyle name="常规 25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3621;&#23478;&#19982;&#39640;&#36136;&#37327;\2025&#24180;&#32463;&#36153;&#25320;&#20184;\2024&#24180;&#31038;&#21306;&#23621;&#23478;&#20859;&#32769;&#26381;&#21153;&#20013;&#24515;&#65288;&#31449;&#65289;&#36816;&#33829;&#34917;&#36148;&#23614;&#27454;\2024&#24180;&#31038;&#21306;&#23621;&#23478;&#31449;&#28857;&#36816;&#33829;&#34917;&#36148;&#23614;&#27454;&#23457;&#2520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D3" t="str">
            <v>系统内名称</v>
          </cell>
          <cell r="E3" t="str">
            <v>备案名字</v>
          </cell>
        </row>
        <row r="4">
          <cell r="D4" t="str">
            <v>南京市栖霞区滨江社区居家养老服务站</v>
          </cell>
          <cell r="E4" t="str">
            <v>栖霞区栖霞街道滨江社区石油三村居家养老服务站</v>
          </cell>
        </row>
        <row r="5">
          <cell r="D5" t="str">
            <v>南京市栖霞区南炼新村社区居家养老服务站</v>
          </cell>
          <cell r="E5" t="str">
            <v>栖霞区栖霞街道南炼新村社区居家养老服务中心</v>
          </cell>
        </row>
        <row r="6">
          <cell r="D6" t="str">
            <v>南京市栖霞区石埠桥村社区居家养老服务站</v>
          </cell>
          <cell r="E6" t="str">
            <v>栖霞区栖霞街道石埠桥村社区居家养老服务站</v>
          </cell>
        </row>
        <row r="7">
          <cell r="D7" t="str">
            <v>南京市栖霞区银矿地质社区居家养老服务站</v>
          </cell>
          <cell r="E7" t="str">
            <v>栖霞区栖霞街道银矿地质社区居家养老服务站</v>
          </cell>
        </row>
        <row r="8">
          <cell r="D8" t="str">
            <v>栖霞区仙林街道咏梅社区居家养老服务站</v>
          </cell>
          <cell r="E8" t="str">
            <v>栖霞区仙林街道咏梅社区居家养老服务站</v>
          </cell>
        </row>
        <row r="9">
          <cell r="D9" t="str">
            <v>栖霞区栖霞街道养老综合服务中心</v>
          </cell>
          <cell r="E9" t="str">
            <v>栖霞区栖霞街道养老综合服务中心</v>
          </cell>
        </row>
        <row r="10">
          <cell r="D10" t="str">
            <v>南京市栖霞区尧辰社区居家养老服务站</v>
          </cell>
          <cell r="E10" t="str">
            <v>栖霞区尧化街道尧辰社区尧铁新村居家养老服务站</v>
          </cell>
        </row>
        <row r="11">
          <cell r="D11" t="str">
            <v>南京市栖霞区尧化街道尧辰社区熙景和苑居家养老服务站</v>
          </cell>
          <cell r="E11" t="str">
            <v>栖霞区尧化街道养老综合服务中心</v>
          </cell>
        </row>
        <row r="12">
          <cell r="D12" t="str">
            <v>南京市槐之心养老服务有限公司</v>
          </cell>
          <cell r="E12" t="str">
            <v>栖霞区迈皋桥街道养老综合服务中心</v>
          </cell>
        </row>
        <row r="13">
          <cell r="D13" t="str">
            <v>南京市栖霞区八卦花园社区星之缘居家养老服务中心</v>
          </cell>
          <cell r="E13" t="str">
            <v>栖霞区八卦洲街道八卦花园社区居家养老服务中心</v>
          </cell>
        </row>
        <row r="14">
          <cell r="D14" t="str">
            <v>南京常春藤养老服务有限公司（下庙社区点）</v>
          </cell>
          <cell r="E14" t="str">
            <v>栖霞区燕子矶街道养老综合服务中心</v>
          </cell>
        </row>
        <row r="15">
          <cell r="D15" t="str">
            <v>南京市栖霞区丽江苑社区居家养老服务站</v>
          </cell>
          <cell r="E15" t="str">
            <v>栖霞区龙潭街道丽江苑社区居家养老服务站</v>
          </cell>
        </row>
        <row r="16">
          <cell r="D16" t="str">
            <v>南京市栖霞区龙潭街道靖安佳园社区居家养老服务站</v>
          </cell>
          <cell r="E16" t="str">
            <v>栖霞区龙潭街道靖安佳园社区居家养老服务中心</v>
          </cell>
        </row>
        <row r="17">
          <cell r="D17" t="str">
            <v>南京市栖霞区龙岸花园居家养老服务站</v>
          </cell>
          <cell r="E17" t="str">
            <v>栖霞区龙潭街道龙岸花园社区居家养老服务中心</v>
          </cell>
        </row>
        <row r="18">
          <cell r="D18" t="str">
            <v>南京市栖霞区龙潭街道龙潭街社区居家养老服务站</v>
          </cell>
          <cell r="E18" t="str">
            <v>栖霞区龙潭街道龙潭街社区居家养老服务中心</v>
          </cell>
        </row>
        <row r="19">
          <cell r="D19" t="str">
            <v>南京常春藤养老服务有限公司（中国水泥厂点）</v>
          </cell>
          <cell r="E19" t="str">
            <v>栖霞区龙潭街道养老综合服务中心</v>
          </cell>
        </row>
        <row r="20">
          <cell r="D20" t="str">
            <v>南京市栖霞区迈皋桥街道春晓园社区居家养老服务站</v>
          </cell>
          <cell r="E20" t="str">
            <v>栖霞区迈皋桥街道春晓园社区燕平园小区居家养老服务中心</v>
          </cell>
        </row>
        <row r="21">
          <cell r="D21" t="str">
            <v>南京市栖霞区迈皋桥街道景和园社区居家养老服务站</v>
          </cell>
          <cell r="E21" t="str">
            <v>栖霞区迈皋桥街道景和园社区居家养老综合服务中心</v>
          </cell>
        </row>
        <row r="22">
          <cell r="D22" t="str">
            <v>南京市栖霞区迈皋桥街道秋韵园社区居家养老服务站</v>
          </cell>
          <cell r="E22" t="str">
            <v>栖霞区迈皋桥街道秋韵园社区居家养老服务中心</v>
          </cell>
        </row>
        <row r="23">
          <cell r="D23" t="str">
            <v>南京市栖霞区常春藤老年服务中心（上首点）</v>
          </cell>
          <cell r="E23" t="str">
            <v>栖霞区龙潭街道上首村居家养老服务中心</v>
          </cell>
        </row>
        <row r="24">
          <cell r="D24" t="str">
            <v>南京市栖霞区上首村社区居家养老服务站</v>
          </cell>
          <cell r="E24" t="str">
            <v>栖霞区龙潭街道上首村前一队居家养老服务站</v>
          </cell>
        </row>
        <row r="25">
          <cell r="D25" t="str">
            <v>栖霞区燕子矶街道樊甸社区居家养老服务中心</v>
          </cell>
          <cell r="E25" t="str">
            <v>栖霞区燕子矶街道樊甸社区居家养老服务中心</v>
          </cell>
        </row>
        <row r="26">
          <cell r="D26" t="str">
            <v>栖霞区龙潭街道靖安佳园社区禧和苑居家养老综合服务中心</v>
          </cell>
          <cell r="E26" t="str">
            <v>栖霞区龙潭街道靖安佳园社区禧和苑居家养老综合服务中心</v>
          </cell>
        </row>
        <row r="27">
          <cell r="D27" t="str">
            <v>南京市栖霞区常青藤养老服务活动中心（紫金社区点）</v>
          </cell>
          <cell r="E27" t="str">
            <v>栖霞区马群街道紫金社区朗诗钟山绿郡小区居家养老服务中心</v>
          </cell>
        </row>
        <row r="28">
          <cell r="D28" t="str">
            <v>南京市栖霞区马群街道宁康苑社区居家养老服务站</v>
          </cell>
          <cell r="E28" t="str">
            <v>栖霞区马群街道宁康苑社区居家养老服务中心</v>
          </cell>
        </row>
        <row r="29">
          <cell r="D29" t="str">
            <v>南京市栖霞区马群街道润康苑社区居家养老服务站</v>
          </cell>
          <cell r="E29" t="str">
            <v>栖霞区马群街道润康苑社区居家养老服务中心</v>
          </cell>
        </row>
        <row r="30">
          <cell r="D30" t="str">
            <v>南京市栖霞区仙林街道南大和园社区居家养老服务中心</v>
          </cell>
          <cell r="E30" t="str">
            <v>栖霞区仙林街道和园社区居家养老服务中心</v>
          </cell>
        </row>
        <row r="31">
          <cell r="D31" t="str">
            <v>南京市栖霞区尧安新村社区新城佳园居家养老服务站</v>
          </cell>
          <cell r="E31" t="str">
            <v>栖霞区尧化街道尧安新村社区新城佳园居家养老服务站</v>
          </cell>
        </row>
        <row r="32">
          <cell r="D32" t="str">
            <v>南京市栖霞区尧安新村社区居家养老服务站</v>
          </cell>
          <cell r="E32" t="str">
            <v>栖霞区尧化街道尧安新村社区居家养老服务中心</v>
          </cell>
        </row>
        <row r="33">
          <cell r="D33" t="str">
            <v>南京市栖霞区尧化新村社区居家养老服务站</v>
          </cell>
          <cell r="E33" t="str">
            <v>栖霞区尧化街道尧化新村社区居家养老综合服务中心</v>
          </cell>
        </row>
        <row r="34">
          <cell r="D34" t="str">
            <v>南京市栖霞区尧化新村社区居家养老服务站（南苑）</v>
          </cell>
          <cell r="E34" t="str">
            <v>栖霞区尧化街道尧化新村社区南苑小区居家养老服务中心</v>
          </cell>
        </row>
        <row r="35">
          <cell r="D35" t="str">
            <v>南京市栖霞区尧化街道尧石二村社区居家养老服务站</v>
          </cell>
          <cell r="E35" t="str">
            <v>栖霞区尧化街道尧石二村社区居家养老服务中心</v>
          </cell>
        </row>
        <row r="36">
          <cell r="D36" t="str">
            <v>南京市栖霞区燕子矶街道化纤新村社区居家养老服务站</v>
          </cell>
          <cell r="E36" t="str">
            <v>栖霞区燕子矶街道化纤新村社区居家养老服务中心</v>
          </cell>
        </row>
        <row r="37">
          <cell r="D37" t="str">
            <v>南京市栖霞区燕子矶街道燕子矶社区居家养老服务站</v>
          </cell>
          <cell r="E37" t="str">
            <v>栖霞区燕子矶街道燕子矶社区居家养老服务中心</v>
          </cell>
        </row>
        <row r="38">
          <cell r="D38" t="str">
            <v>南京市栖霞区马群街道芝嘉花园社区居家养老服务站</v>
          </cell>
          <cell r="E38" t="str">
            <v>栖霞区马群街道芝嘉花园社区居家养老服务中心</v>
          </cell>
        </row>
        <row r="39">
          <cell r="D39" t="str">
            <v>栖霞区尧化街道尧石二村社区新区居家养老服务中心</v>
          </cell>
          <cell r="E39" t="str">
            <v>栖霞区尧化街道尧石二村社区新区居家养老服务中心</v>
          </cell>
        </row>
        <row r="40">
          <cell r="D40" t="str">
            <v>南京市栖霞区东井村社区居家养老服务站</v>
          </cell>
          <cell r="E40" t="str">
            <v>栖霞区迈皋桥街道东井村社区居家养老综合服务中心</v>
          </cell>
        </row>
        <row r="41">
          <cell r="D41" t="str">
            <v>南京市栖霞区奋斗社区居家养老服务站</v>
          </cell>
          <cell r="E41" t="str">
            <v>栖霞区迈皋桥街道奋斗社区居家养老综合服务中心</v>
          </cell>
        </row>
        <row r="42">
          <cell r="D42" t="str">
            <v>南京市栖霞区华电社区居家养老服务站</v>
          </cell>
          <cell r="E42" t="str">
            <v>栖霞区迈皋桥街道华电社区居家养老服务中心</v>
          </cell>
        </row>
        <row r="43">
          <cell r="D43" t="str">
            <v>南京市栖霞区金宁新村社区居家养老服务站</v>
          </cell>
          <cell r="E43" t="str">
            <v>栖霞区迈皋桥街道金宁新村社区居家养老服务中心</v>
          </cell>
        </row>
        <row r="44">
          <cell r="D44" t="str">
            <v>南京市栖霞区南塑社区居家养老服务站</v>
          </cell>
          <cell r="E44" t="str">
            <v>栖霞区迈皋桥街道南塑社区居家养老服务中心</v>
          </cell>
        </row>
        <row r="45">
          <cell r="D45" t="str">
            <v>南京市栖霞区万寿村社区居家养老服务站</v>
          </cell>
          <cell r="E45" t="str">
            <v>栖霞区迈皋桥街道万寿村社区居家养老服务中心</v>
          </cell>
        </row>
        <row r="46">
          <cell r="D46" t="str">
            <v>南京市栖霞区八卦洲街道七里村居家养老服务站</v>
          </cell>
          <cell r="E46" t="str">
            <v>栖霞区八卦洲街道七里村居家养老服务中心</v>
          </cell>
        </row>
        <row r="47">
          <cell r="D47" t="str">
            <v>南京市栖霞区翠林山庄社区居家养老服务站</v>
          </cell>
          <cell r="E47" t="str">
            <v>栖霞区尧化街道翠林山庄社区居家养老服务中心</v>
          </cell>
        </row>
        <row r="48">
          <cell r="D48" t="str">
            <v>南京市栖霞区尧林仙居社区居家养老服务站</v>
          </cell>
          <cell r="E48" t="str">
            <v>栖霞区尧化街道尧林仙居社区居家养老综合服务中心</v>
          </cell>
        </row>
        <row r="49">
          <cell r="D49" t="str">
            <v>南京市栖霞区燕子矶街道幕府山庄社区居家养老服务站</v>
          </cell>
          <cell r="E49" t="str">
            <v>栖霞区燕子矶街道幕府山庄社区居家养老综合服务中心</v>
          </cell>
        </row>
        <row r="50">
          <cell r="D50" t="str">
            <v>南京市栖霞区迈皋桥街道汇虹园社区凤和西园居家养老服务站</v>
          </cell>
          <cell r="E50" t="str">
            <v>栖霞区迈皋桥街道汇虹园社区凤和西园居家养老服务中心</v>
          </cell>
        </row>
        <row r="51">
          <cell r="D51" t="str">
            <v>南京市栖霞区迈皋桥街道汇虹园社区燕歌园居家养老服务站</v>
          </cell>
          <cell r="E51" t="str">
            <v>栖霞区迈皋桥街道汇虹园社区燕歌园居家养老服务中心</v>
          </cell>
        </row>
        <row r="52">
          <cell r="D52" t="str">
            <v>南京市栖霞区迈皋桥街道瑞丰园社区凤来南园居家养老服务站</v>
          </cell>
          <cell r="E52" t="str">
            <v>栖霞区迈皋桥街道瑞丰园社区凤来南园居家养老服务中心</v>
          </cell>
        </row>
        <row r="53">
          <cell r="D53" t="str">
            <v>南京市栖霞区迈皋桥街道瑞丰园社区凤悦南园居家养老服务站</v>
          </cell>
          <cell r="E53" t="str">
            <v>栖霞区迈皋桥街道瑞丰园社区凤悦南园居家养老服务中心</v>
          </cell>
        </row>
        <row r="54">
          <cell r="D54" t="str">
            <v>南京市栖霞区迈皋桥街道山水园社区居家养老服务站</v>
          </cell>
          <cell r="E54" t="str">
            <v>栖霞区迈皋桥街道山水园社区居家养老综合服务中心</v>
          </cell>
        </row>
        <row r="55">
          <cell r="D55" t="str">
            <v>南京市栖霞区迈皋桥街道馨合园社区居家养老服务站</v>
          </cell>
          <cell r="E55" t="str">
            <v>栖霞区迈皋桥街道馨合园社区居家养老服务中心</v>
          </cell>
        </row>
        <row r="56">
          <cell r="D56" t="str">
            <v>南京市栖霞区燕子矶街道吉祥庵社区居家养老服务站</v>
          </cell>
          <cell r="E56" t="str">
            <v>栖霞区燕子矶街道吉祥庵社区居家养老服务中心</v>
          </cell>
        </row>
        <row r="57">
          <cell r="D57" t="str">
            <v>栖霞区燕子矶街道吉祥庵社区新联二村小区居家养老服务站</v>
          </cell>
          <cell r="E57" t="str">
            <v>栖霞区燕子矶街道吉祥庵社区新联二村小区居家养老服务站</v>
          </cell>
        </row>
        <row r="58">
          <cell r="D58" t="str">
            <v>南京市栖霞区马群街道文康苑社区居家养老服务站</v>
          </cell>
          <cell r="E58" t="str">
            <v>栖霞区马群街道文康苑社区居家养老服务中心</v>
          </cell>
        </row>
        <row r="59">
          <cell r="D59" t="str">
            <v>南京市栖霞区金陵博爱长者照护中心（柳塘社区点）</v>
          </cell>
          <cell r="E59" t="str">
            <v>栖霞区燕子矶街道柳塘社区银贡山庄小区居家养老服务站</v>
          </cell>
        </row>
        <row r="60">
          <cell r="D60" t="str">
            <v>南京市栖霞区燕子矶街道柳塘社区居家养老服务站</v>
          </cell>
          <cell r="E60" t="str">
            <v>栖霞区燕子矶街道柳塘社区居家养老综合服务中心</v>
          </cell>
        </row>
        <row r="61">
          <cell r="D61" t="str">
            <v>栖霞区燕子矶街道南化新村社区化建一村居家养老服务站</v>
          </cell>
          <cell r="E61" t="str">
            <v>栖霞区燕子矶街道南化新村社区化建一村居家养老服务站</v>
          </cell>
        </row>
        <row r="62">
          <cell r="D62" t="str">
            <v>南京市栖霞区金陵博爱长者照护中心（南化新村点）</v>
          </cell>
          <cell r="E62" t="str">
            <v>栖霞区燕子矶街道南化新村社区茉莉花地小区居家养老服务站</v>
          </cell>
        </row>
        <row r="63">
          <cell r="D63" t="str">
            <v>南京市栖霞区燕子矶街道南化新村社区居家养老服务站</v>
          </cell>
          <cell r="E63" t="str">
            <v>栖霞区燕子矶街道南化新村社区居家养老综合服务中心</v>
          </cell>
        </row>
        <row r="64">
          <cell r="D64" t="str">
            <v>南京市栖霞区金陵博爱长者照护中心（太平村点）</v>
          </cell>
          <cell r="E64" t="str">
            <v>栖霞区燕子矶街道太平村社区吉祥花园小区居家养老服务站</v>
          </cell>
        </row>
        <row r="65">
          <cell r="D65" t="str">
            <v>南京市栖霞区燕子矶街道太平村社区居家养老服务站</v>
          </cell>
          <cell r="E65" t="str">
            <v>栖霞区燕子矶街道太平村社区居家养老服务中心</v>
          </cell>
        </row>
        <row r="66">
          <cell r="D66" t="str">
            <v>南京市栖霞区居家养老服务中心</v>
          </cell>
          <cell r="E66" t="str">
            <v>栖霞区西岗街道养老综合服务中心</v>
          </cell>
        </row>
        <row r="67">
          <cell r="D67" t="str">
            <v>南京市栖霞区乐健居家养老服务中心（计算新村点）</v>
          </cell>
          <cell r="E67" t="str">
            <v>栖霞区尧化街道金尧花园社区计算新村居家养老服务站</v>
          </cell>
        </row>
        <row r="68">
          <cell r="D68" t="str">
            <v>南京市栖霞区金尧花园社区居家养老服务站</v>
          </cell>
          <cell r="E68" t="str">
            <v>栖霞区尧化街道金尧花园社区居家养老服务中心</v>
          </cell>
        </row>
        <row r="69">
          <cell r="D69" t="str">
            <v>南京市栖霞区乐健居家养老服务中心（上城风景点）</v>
          </cell>
          <cell r="E69" t="str">
            <v>栖霞区尧化街道金尧花园社区上城风景居家养老服务站</v>
          </cell>
        </row>
        <row r="70">
          <cell r="D70" t="str">
            <v>南京市栖霞区马群街道紫金社区居家养老服务站</v>
          </cell>
          <cell r="E70" t="str">
            <v>栖霞区马群街道紫金社区上林苑小区居家养老服务中心</v>
          </cell>
        </row>
        <row r="71">
          <cell r="D71" t="str">
            <v>南京市栖霞区仙林街道文澜社区居家养老服务中心</v>
          </cell>
          <cell r="E71" t="str">
            <v>栖霞区仙林街道文澜社区居家养老服务中心</v>
          </cell>
        </row>
        <row r="72">
          <cell r="D72" t="str">
            <v>南京市栖霞区马群街道百水芊城社区居家养老服务站</v>
          </cell>
          <cell r="E72" t="str">
            <v>栖霞区马群街道百水芊城社区居家养老综合服务中心</v>
          </cell>
        </row>
        <row r="73">
          <cell r="D73" t="str">
            <v>南京市栖霞区马群街道果场社区居家养老服务站</v>
          </cell>
          <cell r="E73" t="str">
            <v>栖霞区马群街道果场社区居家养老服务中心</v>
          </cell>
        </row>
        <row r="74">
          <cell r="D74" t="str">
            <v>南京市栖霞区马群街道花岗社区居家养老服务站</v>
          </cell>
          <cell r="E74" t="str">
            <v>栖霞区马群街道花岗社区居家养老综合服务中心</v>
          </cell>
        </row>
        <row r="75">
          <cell r="D75" t="str">
            <v>南京市栖霞区马群街道居家养老服务中心</v>
          </cell>
          <cell r="E75" t="str">
            <v>栖霞区马群街道养老综合服务中心</v>
          </cell>
        </row>
        <row r="76">
          <cell r="D76" t="str">
            <v>南京市栖霞区西岗街道星康乐居家养老服务中心</v>
          </cell>
          <cell r="E76" t="str">
            <v>栖霞区西岗街道听竹社区商业街居家养老综合服务中心</v>
          </cell>
        </row>
        <row r="77">
          <cell r="D77" t="str">
            <v>南京市栖霞区观梅社区居家养老服务站</v>
          </cell>
          <cell r="E77" t="str">
            <v>栖霞区西岗街道观梅社区居家养老服务中心</v>
          </cell>
        </row>
        <row r="78">
          <cell r="D78" t="str">
            <v>南京市栖霞区西岗街道齐民路社区居家养老服务站</v>
          </cell>
          <cell r="E78" t="str">
            <v>栖霞区西岗街道齐民路社区居家养老服务中心</v>
          </cell>
        </row>
        <row r="79">
          <cell r="D79" t="str">
            <v>南京市栖霞区听竹社区居家养老服务站</v>
          </cell>
          <cell r="E79" t="str">
            <v>栖霞区西岗街道听竹社区居家养老服务中心</v>
          </cell>
        </row>
        <row r="80">
          <cell r="D80" t="str">
            <v>南京市栖霞区闻兰社区居家养老服务站</v>
          </cell>
          <cell r="E80" t="str">
            <v>栖霞区西岗街道闻兰社区居家养老服务中心</v>
          </cell>
        </row>
        <row r="81">
          <cell r="D81" t="str">
            <v>栖霞区西岗街道西岗社区居家养老服务站</v>
          </cell>
          <cell r="E81" t="str">
            <v>栖霞区西岗街道西岗社区居家养老服务中心</v>
          </cell>
        </row>
        <row r="82">
          <cell r="D82" t="str">
            <v>南京市栖霞区桦墅村居家养老服务站</v>
          </cell>
          <cell r="E82" t="str">
            <v>栖霞区西岗街道桦墅村居家养老服务中心</v>
          </cell>
        </row>
        <row r="83">
          <cell r="D83" t="str">
            <v>南京市栖霞区孟北村居家养老服务站</v>
          </cell>
          <cell r="E83" t="str">
            <v>栖霞区西岗街道孟北村居家养老服务站</v>
          </cell>
        </row>
        <row r="84">
          <cell r="D84" t="str">
            <v>南京市栖霞区仙林街道文宗社区居家养老服务站</v>
          </cell>
          <cell r="E84" t="str">
            <v>栖霞区仙林街道文宗社区居家养老服务中心</v>
          </cell>
        </row>
        <row r="85">
          <cell r="D85" t="str">
            <v>南京市栖霞区八卦洲街道大同村居家养老服务中心</v>
          </cell>
          <cell r="E85" t="str">
            <v>栖霞区八卦洲街道上坝村大同居家养老服务中心</v>
          </cell>
        </row>
        <row r="86">
          <cell r="D86" t="str">
            <v>南京市栖霞区协和老年人服务中心（上坝村点）</v>
          </cell>
          <cell r="E86" t="str">
            <v>栖霞区八卦洲街道上坝村居家养老服务中心</v>
          </cell>
        </row>
        <row r="87">
          <cell r="D87" t="str">
            <v>南京市栖霞区携才居家养老服务中心（金山花苑点）</v>
          </cell>
          <cell r="E87" t="str">
            <v>栖霞区迈皋桥街道奋斗社区金山花苑居家养老服务中心</v>
          </cell>
        </row>
        <row r="88">
          <cell r="D88" t="str">
            <v>南京市栖霞区携才居家养老服务中心（城北之家点）</v>
          </cell>
          <cell r="E88" t="str">
            <v>栖霞区迈皋桥街道兴卫社区壹城西区居家养老服务站</v>
          </cell>
        </row>
        <row r="89">
          <cell r="D89" t="str">
            <v>南京市栖霞区携才居家养老服务中心（嘉誉山点）</v>
          </cell>
          <cell r="E89" t="str">
            <v>栖霞区迈皋桥街道兴卫社区嘉誉山居家养老综合服务中心</v>
          </cell>
        </row>
        <row r="90">
          <cell r="D90" t="str">
            <v>栖霞区八卦洲街道新闸村文化站居家养老服务中心</v>
          </cell>
          <cell r="E90" t="str">
            <v>栖霞区八卦洲街道新闸村文化站居家养老服务中心</v>
          </cell>
        </row>
        <row r="91">
          <cell r="D91" t="str">
            <v>南京市栖霞区仙林街道仙鹤社区居家养老服务站</v>
          </cell>
          <cell r="E91" t="str">
            <v>栖霞区仙林街道仙鹤社区居家养老服务中心</v>
          </cell>
        </row>
        <row r="92">
          <cell r="D92" t="str">
            <v>南京市栖霞区仙林街道仙林新村社区居家养老服务站</v>
          </cell>
          <cell r="E92" t="str">
            <v>栖霞区仙林街道仙林新村社区居家养老服务中心</v>
          </cell>
        </row>
        <row r="93">
          <cell r="D93" t="str">
            <v>南京市栖霞区仙林街道亚东社区居家养老服务站</v>
          </cell>
          <cell r="E93" t="str">
            <v>栖霞区仙林街道亚东社区居家养老服务中心</v>
          </cell>
        </row>
        <row r="94">
          <cell r="D94" t="str">
            <v>南京市栖霞区燕子矶街道石化村社区居家养老服务站</v>
          </cell>
          <cell r="E94" t="str">
            <v>栖霞区燕子矶街道石化村社区太新路居家养老服务站</v>
          </cell>
        </row>
        <row r="95">
          <cell r="D95" t="str">
            <v>南京市栖霞区圆梦居家养老服务中心（石化村点）</v>
          </cell>
          <cell r="E95" t="str">
            <v>栖霞区燕子矶街道石化村社区居家养老服务中心</v>
          </cell>
        </row>
        <row r="96">
          <cell r="D96" t="str">
            <v>南京市栖霞区燕子矶街道祥和雅苑社区居家养老服务站</v>
          </cell>
          <cell r="E96" t="str">
            <v>栖霞区燕子矶街道祥和雅苑社区居家养老服务中心</v>
          </cell>
        </row>
        <row r="97">
          <cell r="D97" t="str">
            <v>南京市栖霞区圆梦居家养老服务中心（晓庄村点）</v>
          </cell>
          <cell r="E97" t="str">
            <v>栖霞区燕子矶街道晓庄村社区晓庄村居家养老服务站</v>
          </cell>
        </row>
        <row r="98">
          <cell r="D98" t="str">
            <v>南京市栖霞区燕子矶街道晓庄村社区居家养老服务站</v>
          </cell>
          <cell r="E98" t="str">
            <v>栖霞区燕子矶街道晓庄村社区居家养老服务中心</v>
          </cell>
        </row>
        <row r="99">
          <cell r="D99" t="str">
            <v>南京市栖霞区马群街道金陵驿社区居家养老服务站</v>
          </cell>
          <cell r="E99" t="str">
            <v>栖霞区马群街道金陵驿社区居家养老服务站</v>
          </cell>
        </row>
        <row r="100">
          <cell r="D100" t="str">
            <v>南京市栖霞区马群街道南湾营社区居家养老服务站</v>
          </cell>
          <cell r="E100" t="str">
            <v>栖霞区马群街道南湾营社区居家养老服务中心</v>
          </cell>
        </row>
        <row r="101">
          <cell r="D101" t="str">
            <v>南京市栖霞区马群街道青马社区居家养老服务站</v>
          </cell>
          <cell r="E101" t="str">
            <v>栖霞区马群街道青马社区居家养老服务站</v>
          </cell>
        </row>
        <row r="102">
          <cell r="D102" t="str">
            <v>南京市栖霞区马群街道蛇盘社区居家养老服务站</v>
          </cell>
          <cell r="E102" t="str">
            <v>栖霞区马群街道蛇盘社区居家养老综合服务中心</v>
          </cell>
        </row>
        <row r="103">
          <cell r="D103" t="str">
            <v>南京市栖霞区马群街道馨康苑社区居家养老服务站</v>
          </cell>
          <cell r="E103" t="str">
            <v>栖霞区马群街道馨康苑社区居家养老服务中心</v>
          </cell>
        </row>
        <row r="104">
          <cell r="D104" t="str">
            <v>南京市栖霞区栖化新村社区居家养老服务站</v>
          </cell>
          <cell r="E104" t="str">
            <v>栖霞区栖霞街道栖化新村社区居家养老综合服务中心</v>
          </cell>
        </row>
        <row r="105">
          <cell r="D105" t="str">
            <v>南京市栖霞区栖霞社区居家养老服务站（红枫站点）</v>
          </cell>
          <cell r="E105" t="str">
            <v>栖霞区栖霞街道栖霞社区红枫新村小区居家养老服务中心</v>
          </cell>
        </row>
        <row r="106">
          <cell r="D106" t="str">
            <v>南京市栖霞区栖霞社区居家养老服务站</v>
          </cell>
          <cell r="E106" t="str">
            <v>栖霞区栖霞街道栖霞社区居家养老服务中心</v>
          </cell>
        </row>
        <row r="107">
          <cell r="D107" t="str">
            <v>南京市栖霞区悦心社区居家养老服务中心（外沙村点）</v>
          </cell>
          <cell r="E107" t="str">
            <v>栖霞区八卦洲街道外沙村居家养老综合服务中心</v>
          </cell>
        </row>
        <row r="108">
          <cell r="D108" t="str">
            <v>南京市栖霞区悦心社区居家养老服务中心（中桥村点）</v>
          </cell>
          <cell r="E108" t="str">
            <v>栖霞区八卦洲街道中桥村居家养老服务中心</v>
          </cell>
        </row>
        <row r="109">
          <cell r="D109" t="str">
            <v>南京市栖霞区燕子矶街道电瓷社区化工新村居家养老服务中心</v>
          </cell>
          <cell r="E109" t="str">
            <v>栖霞区燕子矶街道电瓷新村社区化工新村小区居家养老服务中心</v>
          </cell>
        </row>
        <row r="110">
          <cell r="D110" t="str">
            <v>南京市栖霞区燕子矶街道电瓷社区居家养老服务站</v>
          </cell>
          <cell r="E110" t="str">
            <v>栖霞区燕子矶街道电瓷新村社区胜利一村小区居家养老服务中心</v>
          </cell>
        </row>
        <row r="111">
          <cell r="D111" t="str">
            <v>南京市栖霞区燕子矶街道燕华花园社区居家养老服务站（城市绿洲北苑点）</v>
          </cell>
          <cell r="E111" t="str">
            <v>栖霞区燕子矶街道燕华花园社区城市绿洲北苑小区居家养老服务站</v>
          </cell>
        </row>
        <row r="112">
          <cell r="D112" t="str">
            <v>南京市栖霞区燕子矶街道燕华花园社区居家养老服务站</v>
          </cell>
          <cell r="E112" t="str">
            <v>栖霞区燕子矶街道燕华花园社区居家养老综合服务中心</v>
          </cell>
        </row>
        <row r="113">
          <cell r="D113" t="str">
            <v>南京市栖霞区洲尚居家养老服务中心（东江）</v>
          </cell>
          <cell r="E113" t="str">
            <v>栖霞区八卦洲街道东江村居家养老服务中心</v>
          </cell>
        </row>
        <row r="114">
          <cell r="D114" t="str">
            <v>南京市栖霞区洲尚居家养老服务中心（下坝村点）</v>
          </cell>
          <cell r="E114" t="str">
            <v>栖霞区八卦洲街道下坝村居家养老服务中心</v>
          </cell>
        </row>
        <row r="115">
          <cell r="D115" t="str">
            <v>南京市栖霞区洲尚居家养老服务中心（新闸村点）</v>
          </cell>
          <cell r="E115" t="str">
            <v>栖霞区八卦洲街道新闸村居家养老服务中心</v>
          </cell>
        </row>
        <row r="116">
          <cell r="D116" t="str">
            <v>南京颐和老年康复护理中心</v>
          </cell>
          <cell r="E116" t="str">
            <v>栖霞区迈皋桥街道长营社区华电路居家养老服务中心</v>
          </cell>
        </row>
        <row r="117">
          <cell r="D117" t="str">
            <v>南京银城颐畅养老服务有限公司（马群社区点）</v>
          </cell>
          <cell r="E117" t="str">
            <v>栖霞区马群街道马群社区居家养老综合服务中心</v>
          </cell>
        </row>
        <row r="118">
          <cell r="D118" t="str">
            <v>南京市栖霞区江南厂社区居家养老服务站</v>
          </cell>
          <cell r="E118" t="str">
            <v>栖霞区栖霞街道江南水泥厂社区居家养老综合服务中心</v>
          </cell>
        </row>
        <row r="119">
          <cell r="D119" t="str">
            <v>南京市栖霞区五福家园社区居家养老服务站</v>
          </cell>
          <cell r="E119" t="str">
            <v>栖霞区栖霞街道五福家园社区居家养老综合服务中心</v>
          </cell>
        </row>
        <row r="120">
          <cell r="D120" t="str">
            <v>南京市栖霞区五福家园社区居家养老服务站（桃苑站点）</v>
          </cell>
          <cell r="E120" t="str">
            <v>栖霞区栖霞街道五福家园社区桃苑小区居家养老服务中心</v>
          </cell>
        </row>
        <row r="121">
          <cell r="D121" t="str">
            <v>南京悦园老年公寓（南炼新村点）</v>
          </cell>
          <cell r="E121" t="str">
            <v>栖霞区栖霞街道滨江社区甘家巷居家养老服务中心</v>
          </cell>
        </row>
        <row r="122">
          <cell r="D122" t="str">
            <v>南京市栖霞区青田雅居社区居家养老服务站</v>
          </cell>
          <cell r="E122" t="str">
            <v>栖霞区尧化街道青田雅居社区青田雅居小区居家养老服务站</v>
          </cell>
        </row>
        <row r="123">
          <cell r="D123" t="str">
            <v>南京市栖霞区青田雅居社区尧建新村居家养老服务站</v>
          </cell>
          <cell r="E123" t="str">
            <v>栖霞区尧化街道青田雅居社区尧建新村小区居家养老服务站</v>
          </cell>
        </row>
        <row r="124">
          <cell r="D124" t="str">
            <v>南京市栖霞区王子楼社区居家养老服务站</v>
          </cell>
          <cell r="E124" t="str">
            <v>栖霞区尧化街道王子楼社区居家养老综合服务中心</v>
          </cell>
        </row>
        <row r="125">
          <cell r="D125" t="str">
            <v>南京市栖霞区吴边社区居家养老服务站</v>
          </cell>
          <cell r="E125" t="str">
            <v>栖霞区尧化街道吴边社区居家养老综合服务中心</v>
          </cell>
        </row>
        <row r="126">
          <cell r="D126" t="str">
            <v>南京市栖霞区尧化街道尧化社区枫林新寓居家养老服务点</v>
          </cell>
          <cell r="E126" t="str">
            <v>栖霞区尧化街道尧化社区枫林新寓小区枫林新寓居家养老服务站</v>
          </cell>
        </row>
        <row r="127">
          <cell r="D127" t="str">
            <v>南京市栖霞区尧化社区居家养老服务站</v>
          </cell>
          <cell r="E127" t="str">
            <v>栖霞区尧化街道尧化社区尧化新寓小区居家养老服务中心</v>
          </cell>
        </row>
        <row r="128">
          <cell r="D128" t="str">
            <v>南京市栖霞区尧新社区居家养老服务站</v>
          </cell>
          <cell r="E128" t="str">
            <v>栖霞区尧化街道尧新社区金尧山庄小区居家养老服务中心</v>
          </cell>
        </row>
        <row r="129">
          <cell r="D129" t="str">
            <v>南京市栖霞区尧新社区居家养老服务站（金尧新村）</v>
          </cell>
          <cell r="E129" t="str">
            <v>栖霞区尧化街道尧新社区金尧新村小区居家养老服务站</v>
          </cell>
        </row>
        <row r="130">
          <cell r="D130" t="str">
            <v>南京市栖霞区马群街道百水家园社区居家养老服务站</v>
          </cell>
          <cell r="E130" t="str">
            <v>栖霞区马群街道百水家园社区居家养老服务中心</v>
          </cell>
        </row>
        <row r="131">
          <cell r="D131" t="str">
            <v>南京市栖霞区马群街道向上社区居家养老服务站</v>
          </cell>
          <cell r="E131" t="str">
            <v>栖霞区马群街道向上社区居家养老服务中心</v>
          </cell>
        </row>
        <row r="132">
          <cell r="D132" t="str">
            <v>栖霞区尧化街道王子楼社区尧顺佳园二期小区居家养老服务站</v>
          </cell>
          <cell r="E132" t="str">
            <v>栖霞区尧化街道王子楼社区尧顺佳园二期小区居家养老服务站</v>
          </cell>
        </row>
        <row r="133">
          <cell r="D133" t="str">
            <v>栖霞区尧化街道尧新社区南京输油处北院小区居家养老服务站</v>
          </cell>
          <cell r="E133" t="str">
            <v>栖霞区尧化街道尧新社区南京输油处北院小区居家养老服务站</v>
          </cell>
        </row>
        <row r="134">
          <cell r="D134" t="str">
            <v>栖霞区龙潭街道大棚村居家养老服务站</v>
          </cell>
          <cell r="E134" t="str">
            <v>栖霞区龙潭街道大棚村居家养老服务站</v>
          </cell>
        </row>
        <row r="135">
          <cell r="D135" t="str">
            <v>南京市栖霞区龙潭街道陈店村居家养老服务站</v>
          </cell>
          <cell r="E135" t="str">
            <v>栖霞区龙潭街道陈店村居家养老服务中心</v>
          </cell>
        </row>
        <row r="136">
          <cell r="D136" t="str">
            <v>南京市栖霞区龙潭街道飞花村居家养老服务站</v>
          </cell>
          <cell r="E136" t="str">
            <v>栖霞区龙潭街道飞花村居家养老服务中心</v>
          </cell>
        </row>
        <row r="137">
          <cell r="D137" t="str">
            <v>南京市栖霞区龙潭街道靖安村居家养老服务站</v>
          </cell>
          <cell r="E137" t="str">
            <v>栖霞区龙潭街道靖安村居家养老服务中心</v>
          </cell>
        </row>
        <row r="138">
          <cell r="D138" t="str">
            <v>南京市栖霞区龙潭街道联盟村居家养老服务站</v>
          </cell>
          <cell r="E138" t="str">
            <v>栖霞区龙潭街道联盟村居家养老服务中心</v>
          </cell>
        </row>
        <row r="139">
          <cell r="D139" t="str">
            <v>南京市栖霞区马渡村社区居家养老服务站</v>
          </cell>
          <cell r="E139" t="str">
            <v>栖霞区龙潭街道马渡村居家养老服务站</v>
          </cell>
        </row>
        <row r="140">
          <cell r="D140" t="str">
            <v>栖霞区龙潭街道南中村居家养老服务站</v>
          </cell>
          <cell r="E140" t="str">
            <v>栖霞区龙潭街道南中村南沙队居家养老服务中心</v>
          </cell>
        </row>
        <row r="141">
          <cell r="D141" t="str">
            <v>南京市栖霞区上坝村社区居家养老服务站</v>
          </cell>
          <cell r="E141" t="str">
            <v>栖霞区龙潭街道上坝村居家养老服务站</v>
          </cell>
        </row>
        <row r="142">
          <cell r="D142" t="str">
            <v>南京市栖霞区龙潭街道好邻养老社太平村服务点</v>
          </cell>
          <cell r="E142" t="str">
            <v>栖霞区龙潭街道太平村包地队居家养老服务站</v>
          </cell>
        </row>
        <row r="143">
          <cell r="D143" t="str">
            <v>南京市栖霞区龙潭街道太平村居家养老服务站</v>
          </cell>
          <cell r="E143" t="str">
            <v>栖霞区龙潭街道太平村先进队居家养老服务中心</v>
          </cell>
        </row>
        <row r="144">
          <cell r="D144" t="str">
            <v>南京市栖霞区龙潭街道营防村居家养老服务站</v>
          </cell>
          <cell r="E144" t="str">
            <v>栖霞区龙潭街道营防村居家养老服务中心</v>
          </cell>
        </row>
        <row r="145">
          <cell r="D145" t="str">
            <v>南京市栖霞区长江村居家养老服务站</v>
          </cell>
          <cell r="E145" t="str">
            <v>栖霞区龙潭街道长江村居家养老服务站</v>
          </cell>
        </row>
        <row r="146">
          <cell r="D146" t="str">
            <v>南京市栖霞区龙潭街道南中村居家养老服务站(青年队站点)</v>
          </cell>
          <cell r="E146" t="str">
            <v>栖霞区龙潭街道南中村青年队居家养老服务站</v>
          </cell>
        </row>
        <row r="147">
          <cell r="D147" t="str">
            <v>南京市栖霞区龙潭街道陈店村陈一队居家养老服务站</v>
          </cell>
          <cell r="E147" t="str">
            <v>栖霞区龙潭街道陈店村陈一队居家养老服务中心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view="pageBreakPreview" zoomScaleNormal="100" workbookViewId="0">
      <selection activeCell="C92" sqref="C92:D92"/>
    </sheetView>
  </sheetViews>
  <sheetFormatPr defaultColWidth="9" defaultRowHeight="12" outlineLevelCol="6"/>
  <cols>
    <col min="1" max="1" width="6.70833333333333" style="44" customWidth="1"/>
    <col min="2" max="2" width="10.375" style="44" customWidth="1"/>
    <col min="3" max="3" width="41.125" style="45" customWidth="1"/>
    <col min="4" max="4" width="44" style="43" customWidth="1"/>
    <col min="5" max="5" width="7" style="44" customWidth="1"/>
    <col min="6" max="6" width="9.25" style="44" customWidth="1"/>
    <col min="7" max="7" width="4.75" style="44" customWidth="1"/>
    <col min="8" max="8" width="17" style="44" customWidth="1"/>
    <col min="9" max="16384" width="9" style="44"/>
  </cols>
  <sheetData>
    <row r="1" ht="30" customHeight="1" spans="1:7">
      <c r="A1" s="46" t="s">
        <v>0</v>
      </c>
      <c r="B1" s="46"/>
      <c r="C1" s="46"/>
      <c r="D1" s="46"/>
      <c r="E1" s="46"/>
      <c r="F1" s="46"/>
      <c r="G1" s="46"/>
    </row>
    <row r="2" spans="1:6">
      <c r="A2" s="47"/>
      <c r="B2" s="47" t="s">
        <v>1</v>
      </c>
      <c r="C2" s="42"/>
      <c r="E2" s="47"/>
      <c r="F2" s="42"/>
    </row>
    <row r="3" ht="37.0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48" t="s">
        <v>8</v>
      </c>
    </row>
    <row r="4" spans="1:7">
      <c r="A4" s="8">
        <v>1</v>
      </c>
      <c r="B4" s="8" t="s">
        <v>9</v>
      </c>
      <c r="C4" s="49" t="str">
        <f>VLOOKUP(D:D,[1]Sheet1!$D:$E,2,FALSE)</f>
        <v>栖霞区栖霞街道南炼新村社区居家养老服务中心</v>
      </c>
      <c r="D4" s="9" t="s">
        <v>10</v>
      </c>
      <c r="E4" s="8" t="s">
        <v>11</v>
      </c>
      <c r="F4" s="48">
        <v>2.5</v>
      </c>
      <c r="G4" s="50"/>
    </row>
    <row r="5" spans="1:7">
      <c r="A5" s="8">
        <v>2</v>
      </c>
      <c r="B5" s="8" t="s">
        <v>9</v>
      </c>
      <c r="C5" s="49" t="str">
        <f>VLOOKUP(D:D,[1]Sheet1!$D:$E,2,FALSE)</f>
        <v>栖霞区栖霞街道石埠桥村社区居家养老服务站</v>
      </c>
      <c r="D5" s="24" t="s">
        <v>12</v>
      </c>
      <c r="E5" s="8" t="s">
        <v>11</v>
      </c>
      <c r="F5" s="48">
        <v>2.5</v>
      </c>
      <c r="G5" s="50"/>
    </row>
    <row r="6" ht="26" customHeight="1" spans="1:7">
      <c r="A6" s="8">
        <v>3</v>
      </c>
      <c r="B6" s="8" t="s">
        <v>9</v>
      </c>
      <c r="C6" s="49" t="str">
        <f>VLOOKUP(D:D,[1]Sheet1!$D:$E,2,FALSE)</f>
        <v>栖霞区栖霞街道养老综合服务中心</v>
      </c>
      <c r="D6" s="9" t="s">
        <v>13</v>
      </c>
      <c r="E6" s="8" t="s">
        <v>14</v>
      </c>
      <c r="F6" s="48">
        <v>7.5</v>
      </c>
      <c r="G6" s="50"/>
    </row>
    <row r="7" spans="1:7">
      <c r="A7" s="8">
        <v>4</v>
      </c>
      <c r="B7" s="8" t="s">
        <v>15</v>
      </c>
      <c r="C7" s="49" t="str">
        <f>VLOOKUP(D:D,[1]Sheet1!$D:$E,2,FALSE)</f>
        <v>栖霞区尧化街道养老综合服务中心</v>
      </c>
      <c r="D7" s="9" t="s">
        <v>16</v>
      </c>
      <c r="E7" s="8" t="s">
        <v>14</v>
      </c>
      <c r="F7" s="48">
        <v>7.5</v>
      </c>
      <c r="G7" s="50"/>
    </row>
    <row r="8" spans="1:7">
      <c r="A8" s="8">
        <v>5</v>
      </c>
      <c r="B8" s="8" t="s">
        <v>17</v>
      </c>
      <c r="C8" s="49" t="str">
        <f>VLOOKUP(D:D,[1]Sheet1!$D:$E,2,FALSE)</f>
        <v>栖霞区迈皋桥街道养老综合服务中心</v>
      </c>
      <c r="D8" s="9" t="s">
        <v>18</v>
      </c>
      <c r="E8" s="8" t="s">
        <v>14</v>
      </c>
      <c r="F8" s="48">
        <v>7.5</v>
      </c>
      <c r="G8" s="50"/>
    </row>
    <row r="9" spans="1:7">
      <c r="A9" s="8">
        <v>6</v>
      </c>
      <c r="B9" s="8" t="s">
        <v>19</v>
      </c>
      <c r="C9" s="49" t="str">
        <f>VLOOKUP(D:D,[1]Sheet1!$D:$E,2,FALSE)</f>
        <v>栖霞区八卦洲街道八卦花园社区居家养老服务中心</v>
      </c>
      <c r="D9" s="9" t="s">
        <v>20</v>
      </c>
      <c r="E9" s="8" t="s">
        <v>11</v>
      </c>
      <c r="F9" s="48">
        <v>2.5</v>
      </c>
      <c r="G9" s="50"/>
    </row>
    <row r="10" spans="1:7">
      <c r="A10" s="8">
        <v>7</v>
      </c>
      <c r="B10" s="8" t="s">
        <v>21</v>
      </c>
      <c r="C10" s="49" t="str">
        <f>VLOOKUP(D:D,[1]Sheet1!$D:$E,2,FALSE)</f>
        <v>栖霞区燕子矶街道养老综合服务中心</v>
      </c>
      <c r="D10" s="9" t="s">
        <v>22</v>
      </c>
      <c r="E10" s="8" t="s">
        <v>14</v>
      </c>
      <c r="F10" s="48">
        <v>7.5</v>
      </c>
      <c r="G10" s="50"/>
    </row>
    <row r="11" spans="1:7">
      <c r="A11" s="8">
        <v>8</v>
      </c>
      <c r="B11" s="8" t="s">
        <v>23</v>
      </c>
      <c r="C11" s="49" t="str">
        <f>VLOOKUP(D:D,[1]Sheet1!$D:$E,2,FALSE)</f>
        <v>栖霞区龙潭街道靖安佳园社区居家养老服务中心</v>
      </c>
      <c r="D11" s="9" t="s">
        <v>24</v>
      </c>
      <c r="E11" s="8" t="s">
        <v>11</v>
      </c>
      <c r="F11" s="48">
        <v>2.5</v>
      </c>
      <c r="G11" s="50"/>
    </row>
    <row r="12" spans="1:7">
      <c r="A12" s="8">
        <v>9</v>
      </c>
      <c r="B12" s="8" t="s">
        <v>23</v>
      </c>
      <c r="C12" s="49" t="str">
        <f>VLOOKUP(D:D,[1]Sheet1!$D:$E,2,FALSE)</f>
        <v>栖霞区龙潭街道龙岸花园社区居家养老服务中心</v>
      </c>
      <c r="D12" s="9" t="s">
        <v>25</v>
      </c>
      <c r="E12" s="8" t="s">
        <v>11</v>
      </c>
      <c r="F12" s="48">
        <v>2.5</v>
      </c>
      <c r="G12" s="50"/>
    </row>
    <row r="13" spans="1:7">
      <c r="A13" s="8">
        <v>10</v>
      </c>
      <c r="B13" s="8" t="s">
        <v>23</v>
      </c>
      <c r="C13" s="49" t="str">
        <f>VLOOKUP(D:D,[1]Sheet1!$D:$E,2,FALSE)</f>
        <v>栖霞区龙潭街道龙潭街社区居家养老服务中心</v>
      </c>
      <c r="D13" s="9" t="s">
        <v>26</v>
      </c>
      <c r="E13" s="8" t="s">
        <v>11</v>
      </c>
      <c r="F13" s="48">
        <v>2.5</v>
      </c>
      <c r="G13" s="50"/>
    </row>
    <row r="14" spans="1:7">
      <c r="A14" s="8">
        <v>11</v>
      </c>
      <c r="B14" s="8" t="s">
        <v>23</v>
      </c>
      <c r="C14" s="49" t="str">
        <f>VLOOKUP(D:D,[1]Sheet1!$D:$E,2,FALSE)</f>
        <v>栖霞区龙潭街道上首村居家养老服务中心</v>
      </c>
      <c r="D14" s="9" t="s">
        <v>27</v>
      </c>
      <c r="E14" s="8" t="s">
        <v>11</v>
      </c>
      <c r="F14" s="48">
        <v>2.5</v>
      </c>
      <c r="G14" s="50"/>
    </row>
    <row r="15" spans="1:7">
      <c r="A15" s="8">
        <v>12</v>
      </c>
      <c r="B15" s="8" t="s">
        <v>23</v>
      </c>
      <c r="C15" s="49" t="str">
        <f>VLOOKUP(D:D,[1]Sheet1!$D:$E,2,FALSE)</f>
        <v>栖霞区龙潭街道养老综合服务中心</v>
      </c>
      <c r="D15" s="9" t="s">
        <v>28</v>
      </c>
      <c r="E15" s="8" t="s">
        <v>14</v>
      </c>
      <c r="F15" s="48">
        <v>7.5</v>
      </c>
      <c r="G15" s="50"/>
    </row>
    <row r="16" ht="24" spans="1:7">
      <c r="A16" s="8">
        <v>13</v>
      </c>
      <c r="B16" s="8" t="s">
        <v>17</v>
      </c>
      <c r="C16" s="49" t="str">
        <f>VLOOKUP(D:D,[1]Sheet1!$D:$E,2,FALSE)</f>
        <v>栖霞区迈皋桥街道春晓园社区燕平园小区居家养老服务中心</v>
      </c>
      <c r="D16" s="9" t="s">
        <v>29</v>
      </c>
      <c r="E16" s="8" t="s">
        <v>11</v>
      </c>
      <c r="F16" s="48">
        <v>2.5</v>
      </c>
      <c r="G16" s="50"/>
    </row>
    <row r="17" spans="1:7">
      <c r="A17" s="8">
        <v>14</v>
      </c>
      <c r="B17" s="8" t="s">
        <v>17</v>
      </c>
      <c r="C17" s="49" t="str">
        <f>VLOOKUP(D:D,[1]Sheet1!$D:$E,2,FALSE)</f>
        <v>栖霞区迈皋桥街道景和园社区居家养老综合服务中心</v>
      </c>
      <c r="D17" s="9" t="s">
        <v>30</v>
      </c>
      <c r="E17" s="8" t="s">
        <v>14</v>
      </c>
      <c r="F17" s="48">
        <v>7.5</v>
      </c>
      <c r="G17" s="50"/>
    </row>
    <row r="18" spans="1:7">
      <c r="A18" s="8">
        <v>15</v>
      </c>
      <c r="B18" s="8" t="s">
        <v>17</v>
      </c>
      <c r="C18" s="49" t="str">
        <f>VLOOKUP(D:D,[1]Sheet1!$D:$E,2,FALSE)</f>
        <v>栖霞区迈皋桥街道秋韵园社区居家养老服务中心</v>
      </c>
      <c r="D18" s="9" t="s">
        <v>31</v>
      </c>
      <c r="E18" s="8" t="s">
        <v>11</v>
      </c>
      <c r="F18" s="48">
        <v>2.5</v>
      </c>
      <c r="G18" s="50"/>
    </row>
    <row r="19" ht="24" spans="1:7">
      <c r="A19" s="8">
        <v>16</v>
      </c>
      <c r="B19" s="51" t="s">
        <v>23</v>
      </c>
      <c r="C19" s="49" t="str">
        <f>VLOOKUP(D:D,[1]Sheet1!$D:$E,2,FALSE)</f>
        <v>栖霞区龙潭街道靖安佳园社区禧和苑居家养老综合服务中心</v>
      </c>
      <c r="D19" s="52" t="s">
        <v>32</v>
      </c>
      <c r="E19" s="51" t="s">
        <v>14</v>
      </c>
      <c r="F19" s="48">
        <v>7.5</v>
      </c>
      <c r="G19" s="50"/>
    </row>
    <row r="20" spans="1:7">
      <c r="A20" s="8">
        <v>17</v>
      </c>
      <c r="B20" s="8" t="s">
        <v>21</v>
      </c>
      <c r="C20" s="49" t="str">
        <f>VLOOKUP(D:D,[1]Sheet1!$D:$E,2,FALSE)</f>
        <v>栖霞区燕子矶街道樊甸社区居家养老服务中心</v>
      </c>
      <c r="D20" s="9" t="s">
        <v>33</v>
      </c>
      <c r="E20" s="8" t="s">
        <v>11</v>
      </c>
      <c r="F20" s="48">
        <v>2.5</v>
      </c>
      <c r="G20" s="50"/>
    </row>
    <row r="21" spans="1:7">
      <c r="A21" s="8">
        <v>18</v>
      </c>
      <c r="B21" s="8" t="s">
        <v>34</v>
      </c>
      <c r="C21" s="49" t="str">
        <f>VLOOKUP(D:D,[1]Sheet1!$D:$E,2,FALSE)</f>
        <v>栖霞区马群街道宁康苑社区居家养老服务中心</v>
      </c>
      <c r="D21" s="9" t="s">
        <v>35</v>
      </c>
      <c r="E21" s="8" t="s">
        <v>11</v>
      </c>
      <c r="F21" s="48">
        <v>2.5</v>
      </c>
      <c r="G21" s="50"/>
    </row>
    <row r="22" spans="1:7">
      <c r="A22" s="8">
        <v>19</v>
      </c>
      <c r="B22" s="8" t="s">
        <v>34</v>
      </c>
      <c r="C22" s="49" t="str">
        <f>VLOOKUP(D:D,[1]Sheet1!$D:$E,2,FALSE)</f>
        <v>栖霞区马群街道润康苑社区居家养老服务中心</v>
      </c>
      <c r="D22" s="9" t="s">
        <v>36</v>
      </c>
      <c r="E22" s="8" t="s">
        <v>11</v>
      </c>
      <c r="F22" s="48">
        <v>2.5</v>
      </c>
      <c r="G22" s="50"/>
    </row>
    <row r="23" spans="1:7">
      <c r="A23" s="8">
        <v>20</v>
      </c>
      <c r="B23" s="8" t="s">
        <v>37</v>
      </c>
      <c r="C23" s="49" t="str">
        <f>VLOOKUP(D:D,[1]Sheet1!$D:$E,2,FALSE)</f>
        <v>栖霞区仙林街道和园社区居家养老服务中心</v>
      </c>
      <c r="D23" s="9" t="s">
        <v>38</v>
      </c>
      <c r="E23" s="8" t="s">
        <v>11</v>
      </c>
      <c r="F23" s="48">
        <v>2.5</v>
      </c>
      <c r="G23" s="50"/>
    </row>
    <row r="24" spans="1:7">
      <c r="A24" s="8">
        <v>21</v>
      </c>
      <c r="B24" s="8" t="s">
        <v>15</v>
      </c>
      <c r="C24" s="49" t="str">
        <f>VLOOKUP(D:D,[1]Sheet1!$D:$E,2,FALSE)</f>
        <v>栖霞区尧化街道尧安新村社区居家养老服务中心</v>
      </c>
      <c r="D24" s="9" t="s">
        <v>39</v>
      </c>
      <c r="E24" s="8" t="s">
        <v>11</v>
      </c>
      <c r="F24" s="48">
        <v>2.5</v>
      </c>
      <c r="G24" s="50"/>
    </row>
    <row r="25" spans="1:7">
      <c r="A25" s="8">
        <v>22</v>
      </c>
      <c r="B25" s="8" t="s">
        <v>15</v>
      </c>
      <c r="C25" s="49" t="str">
        <f>VLOOKUP(D:D,[1]Sheet1!$D:$E,2,FALSE)</f>
        <v>栖霞区尧化街道尧化新村社区居家养老综合服务中心</v>
      </c>
      <c r="D25" s="9" t="s">
        <v>40</v>
      </c>
      <c r="E25" s="8" t="s">
        <v>41</v>
      </c>
      <c r="F25" s="48">
        <v>5</v>
      </c>
      <c r="G25" s="50"/>
    </row>
    <row r="26" ht="24" spans="1:7">
      <c r="A26" s="8">
        <v>23</v>
      </c>
      <c r="B26" s="8" t="s">
        <v>15</v>
      </c>
      <c r="C26" s="49" t="str">
        <f>VLOOKUP(D:D,[1]Sheet1!$D:$E,2,FALSE)</f>
        <v>栖霞区尧化街道尧化新村社区南苑小区居家养老服务中心</v>
      </c>
      <c r="D26" s="9" t="s">
        <v>42</v>
      </c>
      <c r="E26" s="8" t="s">
        <v>11</v>
      </c>
      <c r="F26" s="48">
        <v>2.5</v>
      </c>
      <c r="G26" s="50"/>
    </row>
    <row r="27" spans="1:7">
      <c r="A27" s="8">
        <v>24</v>
      </c>
      <c r="B27" s="8" t="s">
        <v>15</v>
      </c>
      <c r="C27" s="49" t="str">
        <f>VLOOKUP(D:D,[1]Sheet1!$D:$E,2,FALSE)</f>
        <v>栖霞区尧化街道尧石二村社区居家养老服务中心</v>
      </c>
      <c r="D27" s="9" t="s">
        <v>43</v>
      </c>
      <c r="E27" s="8" t="s">
        <v>11</v>
      </c>
      <c r="F27" s="48">
        <v>2.5</v>
      </c>
      <c r="G27" s="50"/>
    </row>
    <row r="28" spans="1:7">
      <c r="A28" s="8">
        <v>25</v>
      </c>
      <c r="B28" s="8" t="s">
        <v>21</v>
      </c>
      <c r="C28" s="49" t="str">
        <f>VLOOKUP(D:D,[1]Sheet1!$D:$E,2,FALSE)</f>
        <v>栖霞区燕子矶街道化纤新村社区居家养老服务中心</v>
      </c>
      <c r="D28" s="9" t="s">
        <v>44</v>
      </c>
      <c r="E28" s="8" t="s">
        <v>11</v>
      </c>
      <c r="F28" s="48">
        <v>2.5</v>
      </c>
      <c r="G28" s="50"/>
    </row>
    <row r="29" spans="1:7">
      <c r="A29" s="8">
        <v>26</v>
      </c>
      <c r="B29" s="8" t="s">
        <v>21</v>
      </c>
      <c r="C29" s="49" t="str">
        <f>VLOOKUP(D:D,[1]Sheet1!$D:$E,2,FALSE)</f>
        <v>栖霞区燕子矶街道燕子矶社区居家养老服务中心</v>
      </c>
      <c r="D29" s="9" t="s">
        <v>45</v>
      </c>
      <c r="E29" s="8" t="s">
        <v>11</v>
      </c>
      <c r="F29" s="48">
        <v>2.5</v>
      </c>
      <c r="G29" s="50"/>
    </row>
    <row r="30" spans="1:7">
      <c r="A30" s="8">
        <v>27</v>
      </c>
      <c r="B30" s="8" t="s">
        <v>34</v>
      </c>
      <c r="C30" s="49" t="str">
        <f>VLOOKUP(D:D,[1]Sheet1!$D:$E,2,FALSE)</f>
        <v>栖霞区马群街道芝嘉花园社区居家养老服务中心</v>
      </c>
      <c r="D30" s="9" t="s">
        <v>46</v>
      </c>
      <c r="E30" s="8" t="s">
        <v>11</v>
      </c>
      <c r="F30" s="48">
        <v>2.5</v>
      </c>
      <c r="G30" s="50"/>
    </row>
    <row r="31" spans="1:7">
      <c r="A31" s="8">
        <v>28</v>
      </c>
      <c r="B31" s="8" t="s">
        <v>15</v>
      </c>
      <c r="C31" s="49" t="str">
        <f>VLOOKUP(D:D,[1]Sheet1!$D:$E,2,FALSE)</f>
        <v>栖霞区尧化街道尧石二村社区新区居家养老服务中心</v>
      </c>
      <c r="D31" s="9" t="s">
        <v>47</v>
      </c>
      <c r="E31" s="8" t="s">
        <v>11</v>
      </c>
      <c r="F31" s="48">
        <v>2.5</v>
      </c>
      <c r="G31" s="50"/>
    </row>
    <row r="32" spans="1:7">
      <c r="A32" s="8">
        <v>29</v>
      </c>
      <c r="B32" s="8" t="s">
        <v>17</v>
      </c>
      <c r="C32" s="49" t="str">
        <f>VLOOKUP(D:D,[1]Sheet1!$D:$E,2,FALSE)</f>
        <v>栖霞区迈皋桥街道东井村社区居家养老综合服务中心</v>
      </c>
      <c r="D32" s="9" t="s">
        <v>48</v>
      </c>
      <c r="E32" s="8" t="s">
        <v>41</v>
      </c>
      <c r="F32" s="48">
        <v>5</v>
      </c>
      <c r="G32" s="50"/>
    </row>
    <row r="33" spans="1:7">
      <c r="A33" s="8">
        <v>30</v>
      </c>
      <c r="B33" s="8" t="s">
        <v>17</v>
      </c>
      <c r="C33" s="49" t="str">
        <f>VLOOKUP(D:D,[1]Sheet1!$D:$E,2,FALSE)</f>
        <v>栖霞区迈皋桥街道奋斗社区居家养老综合服务中心</v>
      </c>
      <c r="D33" s="9" t="s">
        <v>49</v>
      </c>
      <c r="E33" s="8" t="s">
        <v>41</v>
      </c>
      <c r="F33" s="48">
        <v>5</v>
      </c>
      <c r="G33" s="50"/>
    </row>
    <row r="34" spans="1:7">
      <c r="A34" s="8">
        <v>31</v>
      </c>
      <c r="B34" s="8" t="s">
        <v>17</v>
      </c>
      <c r="C34" s="49" t="str">
        <f>VLOOKUP(D:D,[1]Sheet1!$D:$E,2,FALSE)</f>
        <v>栖霞区迈皋桥街道华电社区居家养老服务中心</v>
      </c>
      <c r="D34" s="9" t="s">
        <v>50</v>
      </c>
      <c r="E34" s="8" t="s">
        <v>11</v>
      </c>
      <c r="F34" s="48">
        <v>2.5</v>
      </c>
      <c r="G34" s="50"/>
    </row>
    <row r="35" spans="1:7">
      <c r="A35" s="8">
        <v>32</v>
      </c>
      <c r="B35" s="8" t="s">
        <v>17</v>
      </c>
      <c r="C35" s="49" t="str">
        <f>VLOOKUP(D:D,[1]Sheet1!$D:$E,2,FALSE)</f>
        <v>栖霞区迈皋桥街道金宁新村社区居家养老服务中心</v>
      </c>
      <c r="D35" s="9" t="s">
        <v>51</v>
      </c>
      <c r="E35" s="8" t="s">
        <v>11</v>
      </c>
      <c r="F35" s="48">
        <v>2.5</v>
      </c>
      <c r="G35" s="50"/>
    </row>
    <row r="36" spans="1:7">
      <c r="A36" s="8">
        <v>33</v>
      </c>
      <c r="B36" s="8" t="s">
        <v>17</v>
      </c>
      <c r="C36" s="49" t="str">
        <f>VLOOKUP(D:D,[1]Sheet1!$D:$E,2,FALSE)</f>
        <v>栖霞区迈皋桥街道南塑社区居家养老服务中心</v>
      </c>
      <c r="D36" s="9" t="s">
        <v>52</v>
      </c>
      <c r="E36" s="8" t="s">
        <v>11</v>
      </c>
      <c r="F36" s="48">
        <v>2.5</v>
      </c>
      <c r="G36" s="50"/>
    </row>
    <row r="37" spans="1:7">
      <c r="A37" s="8">
        <v>34</v>
      </c>
      <c r="B37" s="8" t="s">
        <v>17</v>
      </c>
      <c r="C37" s="49" t="str">
        <f>VLOOKUP(D:D,[1]Sheet1!$D:$E,2,FALSE)</f>
        <v>栖霞区迈皋桥街道万寿村社区居家养老服务中心</v>
      </c>
      <c r="D37" s="9" t="s">
        <v>53</v>
      </c>
      <c r="E37" s="8" t="s">
        <v>11</v>
      </c>
      <c r="F37" s="48">
        <v>2.5</v>
      </c>
      <c r="G37" s="50"/>
    </row>
    <row r="38" spans="1:7">
      <c r="A38" s="8">
        <v>35</v>
      </c>
      <c r="B38" s="8" t="s">
        <v>19</v>
      </c>
      <c r="C38" s="49" t="str">
        <f>VLOOKUP(D:D,[1]Sheet1!$D:$E,2,FALSE)</f>
        <v>栖霞区八卦洲街道七里村居家养老服务中心</v>
      </c>
      <c r="D38" s="9" t="s">
        <v>54</v>
      </c>
      <c r="E38" s="8" t="s">
        <v>11</v>
      </c>
      <c r="F38" s="48">
        <v>2.5</v>
      </c>
      <c r="G38" s="50"/>
    </row>
    <row r="39" spans="1:7">
      <c r="A39" s="8">
        <v>36</v>
      </c>
      <c r="B39" s="8" t="s">
        <v>15</v>
      </c>
      <c r="C39" s="49" t="str">
        <f>VLOOKUP(D:D,[1]Sheet1!$D:$E,2,FALSE)</f>
        <v>栖霞区尧化街道翠林山庄社区居家养老服务中心</v>
      </c>
      <c r="D39" s="9" t="s">
        <v>55</v>
      </c>
      <c r="E39" s="8" t="s">
        <v>11</v>
      </c>
      <c r="F39" s="48">
        <v>2.5</v>
      </c>
      <c r="G39" s="50"/>
    </row>
    <row r="40" spans="1:7">
      <c r="A40" s="8">
        <v>37</v>
      </c>
      <c r="B40" s="8" t="s">
        <v>15</v>
      </c>
      <c r="C40" s="49" t="str">
        <f>VLOOKUP(D:D,[1]Sheet1!$D:$E,2,FALSE)</f>
        <v>栖霞区尧化街道尧林仙居社区居家养老综合服务中心</v>
      </c>
      <c r="D40" s="24" t="s">
        <v>56</v>
      </c>
      <c r="E40" s="8" t="s">
        <v>41</v>
      </c>
      <c r="F40" s="48">
        <v>5</v>
      </c>
      <c r="G40" s="50"/>
    </row>
    <row r="41" ht="24" spans="1:7">
      <c r="A41" s="8">
        <v>38</v>
      </c>
      <c r="B41" s="8" t="s">
        <v>17</v>
      </c>
      <c r="C41" s="49" t="str">
        <f>VLOOKUP(D:D,[1]Sheet1!$D:$E,2,FALSE)</f>
        <v>栖霞区迈皋桥街道汇虹园社区凤和西园居家养老服务中心</v>
      </c>
      <c r="D41" s="9" t="s">
        <v>57</v>
      </c>
      <c r="E41" s="8" t="s">
        <v>11</v>
      </c>
      <c r="F41" s="48">
        <v>2.5</v>
      </c>
      <c r="G41" s="50"/>
    </row>
    <row r="42" spans="1:7">
      <c r="A42" s="8">
        <v>39</v>
      </c>
      <c r="B42" s="8" t="s">
        <v>17</v>
      </c>
      <c r="C42" s="49" t="str">
        <f>VLOOKUP(D:D,[1]Sheet1!$D:$E,2,FALSE)</f>
        <v>栖霞区迈皋桥街道汇虹园社区燕歌园居家养老服务中心</v>
      </c>
      <c r="D42" s="9" t="s">
        <v>58</v>
      </c>
      <c r="E42" s="8" t="s">
        <v>11</v>
      </c>
      <c r="F42" s="48">
        <v>2.5</v>
      </c>
      <c r="G42" s="50"/>
    </row>
    <row r="43" ht="24" spans="1:7">
      <c r="A43" s="8">
        <v>40</v>
      </c>
      <c r="B43" s="8" t="s">
        <v>17</v>
      </c>
      <c r="C43" s="49" t="str">
        <f>VLOOKUP(D:D,[1]Sheet1!$D:$E,2,FALSE)</f>
        <v>栖霞区迈皋桥街道瑞丰园社区凤来南园居家养老服务中心</v>
      </c>
      <c r="D43" s="9" t="s">
        <v>59</v>
      </c>
      <c r="E43" s="8" t="s">
        <v>11</v>
      </c>
      <c r="F43" s="48">
        <v>2.5</v>
      </c>
      <c r="G43" s="50"/>
    </row>
    <row r="44" ht="24" spans="1:7">
      <c r="A44" s="8">
        <v>41</v>
      </c>
      <c r="B44" s="8" t="s">
        <v>17</v>
      </c>
      <c r="C44" s="49" t="str">
        <f>VLOOKUP(D:D,[1]Sheet1!$D:$E,2,FALSE)</f>
        <v>栖霞区迈皋桥街道瑞丰园社区凤悦南园居家养老服务中心</v>
      </c>
      <c r="D44" s="9" t="s">
        <v>60</v>
      </c>
      <c r="E44" s="8" t="s">
        <v>11</v>
      </c>
      <c r="F44" s="48">
        <v>2.5</v>
      </c>
      <c r="G44" s="50"/>
    </row>
    <row r="45" spans="1:7">
      <c r="A45" s="8">
        <v>42</v>
      </c>
      <c r="B45" s="8" t="s">
        <v>17</v>
      </c>
      <c r="C45" s="49" t="str">
        <f>VLOOKUP(D:D,[1]Sheet1!$D:$E,2,FALSE)</f>
        <v>栖霞区迈皋桥街道山水园社区居家养老综合服务中心</v>
      </c>
      <c r="D45" s="9" t="s">
        <v>61</v>
      </c>
      <c r="E45" s="8" t="s">
        <v>14</v>
      </c>
      <c r="F45" s="48">
        <v>7.5</v>
      </c>
      <c r="G45" s="50"/>
    </row>
    <row r="46" spans="1:7">
      <c r="A46" s="8">
        <v>43</v>
      </c>
      <c r="B46" s="8" t="s">
        <v>17</v>
      </c>
      <c r="C46" s="49" t="str">
        <f>VLOOKUP(D:D,[1]Sheet1!$D:$E,2,FALSE)</f>
        <v>栖霞区迈皋桥街道馨合园社区居家养老服务中心</v>
      </c>
      <c r="D46" s="9" t="s">
        <v>62</v>
      </c>
      <c r="E46" s="8" t="s">
        <v>11</v>
      </c>
      <c r="F46" s="48">
        <v>2.5</v>
      </c>
      <c r="G46" s="50"/>
    </row>
    <row r="47" spans="1:7">
      <c r="A47" s="8">
        <v>44</v>
      </c>
      <c r="B47" s="8" t="s">
        <v>21</v>
      </c>
      <c r="C47" s="49" t="str">
        <f>VLOOKUP(D:D,[1]Sheet1!$D:$E,2,FALSE)</f>
        <v>栖霞区燕子矶街道吉祥庵社区居家养老服务中心</v>
      </c>
      <c r="D47" s="9" t="s">
        <v>63</v>
      </c>
      <c r="E47" s="8" t="s">
        <v>11</v>
      </c>
      <c r="F47" s="48">
        <v>2.5</v>
      </c>
      <c r="G47" s="50"/>
    </row>
    <row r="48" spans="1:7">
      <c r="A48" s="8">
        <v>45</v>
      </c>
      <c r="B48" s="8" t="s">
        <v>34</v>
      </c>
      <c r="C48" s="49" t="str">
        <f>VLOOKUP(D:D,[1]Sheet1!$D:$E,2,FALSE)</f>
        <v>栖霞区马群街道文康苑社区居家养老服务中心</v>
      </c>
      <c r="D48" s="9" t="s">
        <v>64</v>
      </c>
      <c r="E48" s="8" t="s">
        <v>11</v>
      </c>
      <c r="F48" s="48">
        <v>2.5</v>
      </c>
      <c r="G48" s="50"/>
    </row>
    <row r="49" spans="1:7">
      <c r="A49" s="8">
        <v>46</v>
      </c>
      <c r="B49" s="8" t="s">
        <v>21</v>
      </c>
      <c r="C49" s="49" t="str">
        <f>VLOOKUP(D:D,[1]Sheet1!$D:$E,2,FALSE)</f>
        <v>栖霞区燕子矶街道柳塘社区居家养老综合服务中心</v>
      </c>
      <c r="D49" s="9" t="s">
        <v>65</v>
      </c>
      <c r="E49" s="8" t="s">
        <v>14</v>
      </c>
      <c r="F49" s="48">
        <v>7.5</v>
      </c>
      <c r="G49" s="50"/>
    </row>
    <row r="50" spans="1:7">
      <c r="A50" s="8">
        <v>47</v>
      </c>
      <c r="B50" s="8" t="s">
        <v>21</v>
      </c>
      <c r="C50" s="49" t="str">
        <f>VLOOKUP(D:D,[1]Sheet1!$D:$E,2,FALSE)</f>
        <v>栖霞区燕子矶街道南化新村社区居家养老综合服务中心</v>
      </c>
      <c r="D50" s="9" t="s">
        <v>66</v>
      </c>
      <c r="E50" s="8" t="s">
        <v>41</v>
      </c>
      <c r="F50" s="48">
        <v>5</v>
      </c>
      <c r="G50" s="50"/>
    </row>
    <row r="51" spans="1:7">
      <c r="A51" s="8">
        <v>48</v>
      </c>
      <c r="B51" s="8" t="s">
        <v>21</v>
      </c>
      <c r="C51" s="49" t="str">
        <f>VLOOKUP(D:D,[1]Sheet1!$D:$E,2,FALSE)</f>
        <v>栖霞区燕子矶街道太平村社区居家养老服务中心</v>
      </c>
      <c r="D51" s="9" t="s">
        <v>67</v>
      </c>
      <c r="E51" s="8" t="s">
        <v>11</v>
      </c>
      <c r="F51" s="48">
        <v>2.5</v>
      </c>
      <c r="G51" s="50"/>
    </row>
    <row r="52" spans="1:7">
      <c r="A52" s="8">
        <v>49</v>
      </c>
      <c r="B52" s="53" t="s">
        <v>68</v>
      </c>
      <c r="C52" s="49" t="str">
        <f>VLOOKUP(D:D,[1]Sheet1!$D:$E,2,FALSE)</f>
        <v>栖霞区西岗街道养老综合服务中心</v>
      </c>
      <c r="D52" s="54" t="s">
        <v>69</v>
      </c>
      <c r="E52" s="53" t="s">
        <v>41</v>
      </c>
      <c r="F52" s="48">
        <v>5</v>
      </c>
      <c r="G52" s="50"/>
    </row>
    <row r="53" spans="1:7">
      <c r="A53" s="8">
        <v>50</v>
      </c>
      <c r="B53" s="8" t="s">
        <v>15</v>
      </c>
      <c r="C53" s="49" t="str">
        <f>VLOOKUP(D:D,[1]Sheet1!$D:$E,2,FALSE)</f>
        <v>栖霞区尧化街道金尧花园社区居家养老服务中心</v>
      </c>
      <c r="D53" s="9" t="s">
        <v>70</v>
      </c>
      <c r="E53" s="8" t="s">
        <v>11</v>
      </c>
      <c r="F53" s="48">
        <v>2.5</v>
      </c>
      <c r="G53" s="50"/>
    </row>
    <row r="54" spans="1:7">
      <c r="A54" s="8">
        <v>51</v>
      </c>
      <c r="B54" s="8" t="s">
        <v>34</v>
      </c>
      <c r="C54" s="49" t="str">
        <f>VLOOKUP(D:D,[1]Sheet1!$D:$E,2,FALSE)</f>
        <v>栖霞区马群街道紫金社区上林苑小区居家养老服务中心</v>
      </c>
      <c r="D54" s="9" t="s">
        <v>71</v>
      </c>
      <c r="E54" s="8" t="s">
        <v>11</v>
      </c>
      <c r="F54" s="48">
        <v>2.5</v>
      </c>
      <c r="G54" s="50"/>
    </row>
    <row r="55" spans="1:7">
      <c r="A55" s="8">
        <v>52</v>
      </c>
      <c r="B55" s="8" t="s">
        <v>37</v>
      </c>
      <c r="C55" s="49" t="str">
        <f>VLOOKUP(D:D,[1]Sheet1!$D:$E,2,FALSE)</f>
        <v>栖霞区仙林街道文澜社区居家养老服务中心</v>
      </c>
      <c r="D55" s="24" t="s">
        <v>72</v>
      </c>
      <c r="E55" s="8" t="s">
        <v>11</v>
      </c>
      <c r="F55" s="48">
        <v>2.5</v>
      </c>
      <c r="G55" s="50"/>
    </row>
    <row r="56" spans="1:7">
      <c r="A56" s="8">
        <v>53</v>
      </c>
      <c r="B56" s="8" t="s">
        <v>34</v>
      </c>
      <c r="C56" s="49" t="str">
        <f>VLOOKUP(D:D,[1]Sheet1!$D:$E,2,FALSE)</f>
        <v>栖霞区马群街道百水芊城社区居家养老综合服务中心</v>
      </c>
      <c r="D56" s="9" t="s">
        <v>73</v>
      </c>
      <c r="E56" s="8" t="s">
        <v>41</v>
      </c>
      <c r="F56" s="48">
        <v>5</v>
      </c>
      <c r="G56" s="50"/>
    </row>
    <row r="57" ht="28" customHeight="1" spans="1:7">
      <c r="A57" s="8">
        <v>54</v>
      </c>
      <c r="B57" s="8" t="s">
        <v>34</v>
      </c>
      <c r="C57" s="49" t="str">
        <f>VLOOKUP(D:D,[1]Sheet1!$D:$E,2,FALSE)</f>
        <v>栖霞区马群街道果场社区居家养老服务中心</v>
      </c>
      <c r="D57" s="9" t="s">
        <v>74</v>
      </c>
      <c r="E57" s="8" t="s">
        <v>11</v>
      </c>
      <c r="F57" s="48">
        <v>2.5</v>
      </c>
      <c r="G57" s="50"/>
    </row>
    <row r="58" ht="28" customHeight="1" spans="1:7">
      <c r="A58" s="8">
        <v>55</v>
      </c>
      <c r="B58" s="8" t="s">
        <v>34</v>
      </c>
      <c r="C58" s="49" t="str">
        <f>VLOOKUP(D:D,[1]Sheet1!$D:$E,2,FALSE)</f>
        <v>栖霞区马群街道花岗社区居家养老综合服务中心</v>
      </c>
      <c r="D58" s="9" t="s">
        <v>75</v>
      </c>
      <c r="E58" s="8" t="s">
        <v>41</v>
      </c>
      <c r="F58" s="48">
        <v>5</v>
      </c>
      <c r="G58" s="50"/>
    </row>
    <row r="59" ht="28" customHeight="1" spans="1:7">
      <c r="A59" s="8">
        <v>56</v>
      </c>
      <c r="B59" s="8" t="s">
        <v>34</v>
      </c>
      <c r="C59" s="49" t="str">
        <f>VLOOKUP(D:D,[1]Sheet1!$D:$E,2,FALSE)</f>
        <v>栖霞区马群街道养老综合服务中心</v>
      </c>
      <c r="D59" s="9" t="s">
        <v>76</v>
      </c>
      <c r="E59" s="8" t="s">
        <v>14</v>
      </c>
      <c r="F59" s="48">
        <v>7.5</v>
      </c>
      <c r="G59" s="50"/>
    </row>
    <row r="60" ht="28" customHeight="1" spans="1:7">
      <c r="A60" s="8">
        <v>57</v>
      </c>
      <c r="B60" s="8" t="s">
        <v>68</v>
      </c>
      <c r="C60" s="49" t="str">
        <f>VLOOKUP(D:D,[1]Sheet1!$D:$E,2,FALSE)</f>
        <v>栖霞区西岗街道听竹社区商业街居家养老综合服务中心</v>
      </c>
      <c r="D60" s="9" t="s">
        <v>77</v>
      </c>
      <c r="E60" s="8" t="s">
        <v>41</v>
      </c>
      <c r="F60" s="48">
        <v>5</v>
      </c>
      <c r="G60" s="50"/>
    </row>
    <row r="61" ht="28" customHeight="1" spans="1:7">
      <c r="A61" s="8">
        <v>58</v>
      </c>
      <c r="B61" s="8" t="s">
        <v>68</v>
      </c>
      <c r="C61" s="49" t="str">
        <f>VLOOKUP(D:D,[1]Sheet1!$D:$E,2,FALSE)</f>
        <v>栖霞区西岗街道观梅社区居家养老服务中心</v>
      </c>
      <c r="D61" s="9" t="s">
        <v>78</v>
      </c>
      <c r="E61" s="8" t="s">
        <v>11</v>
      </c>
      <c r="F61" s="48">
        <v>2.5</v>
      </c>
      <c r="G61" s="50"/>
    </row>
    <row r="62" ht="28" customHeight="1" spans="1:7">
      <c r="A62" s="8">
        <v>59</v>
      </c>
      <c r="B62" s="8" t="s">
        <v>68</v>
      </c>
      <c r="C62" s="49" t="str">
        <f>VLOOKUP(D:D,[1]Sheet1!$D:$E,2,FALSE)</f>
        <v>栖霞区西岗街道桦墅村居家养老服务中心</v>
      </c>
      <c r="D62" s="9" t="s">
        <v>79</v>
      </c>
      <c r="E62" s="8" t="s">
        <v>11</v>
      </c>
      <c r="F62" s="48">
        <v>2.5</v>
      </c>
      <c r="G62" s="50"/>
    </row>
    <row r="63" ht="28" customHeight="1" spans="1:7">
      <c r="A63" s="8">
        <v>60</v>
      </c>
      <c r="B63" s="8" t="s">
        <v>68</v>
      </c>
      <c r="C63" s="49" t="str">
        <f>VLOOKUP(D:D,[1]Sheet1!$D:$E,2,FALSE)</f>
        <v>栖霞区西岗街道齐民路社区居家养老服务中心</v>
      </c>
      <c r="D63" s="9" t="s">
        <v>80</v>
      </c>
      <c r="E63" s="8" t="s">
        <v>11</v>
      </c>
      <c r="F63" s="48">
        <v>2.5</v>
      </c>
      <c r="G63" s="50"/>
    </row>
    <row r="64" ht="28" customHeight="1" spans="1:7">
      <c r="A64" s="8">
        <v>61</v>
      </c>
      <c r="B64" s="8" t="s">
        <v>68</v>
      </c>
      <c r="C64" s="49" t="str">
        <f>VLOOKUP(D:D,[1]Sheet1!$D:$E,2,FALSE)</f>
        <v>栖霞区西岗街道听竹社区居家养老服务中心</v>
      </c>
      <c r="D64" s="9" t="s">
        <v>81</v>
      </c>
      <c r="E64" s="8" t="s">
        <v>11</v>
      </c>
      <c r="F64" s="48">
        <v>2.5</v>
      </c>
      <c r="G64" s="50"/>
    </row>
    <row r="65" ht="28" customHeight="1" spans="1:7">
      <c r="A65" s="8">
        <v>62</v>
      </c>
      <c r="B65" s="8" t="s">
        <v>68</v>
      </c>
      <c r="C65" s="49" t="str">
        <f>VLOOKUP(D:D,[1]Sheet1!$D:$E,2,FALSE)</f>
        <v>栖霞区西岗街道闻兰社区居家养老服务中心</v>
      </c>
      <c r="D65" s="9" t="s">
        <v>82</v>
      </c>
      <c r="E65" s="8" t="s">
        <v>11</v>
      </c>
      <c r="F65" s="48">
        <v>2.5</v>
      </c>
      <c r="G65" s="50"/>
    </row>
    <row r="66" ht="28" customHeight="1" spans="1:7">
      <c r="A66" s="8">
        <v>63</v>
      </c>
      <c r="B66" s="8" t="s">
        <v>68</v>
      </c>
      <c r="C66" s="49" t="str">
        <f>VLOOKUP(D:D,[1]Sheet1!$D:$E,2,FALSE)</f>
        <v>栖霞区西岗街道西岗社区居家养老服务中心</v>
      </c>
      <c r="D66" s="9" t="s">
        <v>83</v>
      </c>
      <c r="E66" s="8" t="s">
        <v>11</v>
      </c>
      <c r="F66" s="48">
        <v>2.5</v>
      </c>
      <c r="G66" s="50"/>
    </row>
    <row r="67" ht="31" customHeight="1" spans="1:7">
      <c r="A67" s="8">
        <v>64</v>
      </c>
      <c r="B67" s="8" t="s">
        <v>68</v>
      </c>
      <c r="C67" s="9" t="s">
        <v>84</v>
      </c>
      <c r="D67" s="9" t="s">
        <v>85</v>
      </c>
      <c r="E67" s="8" t="s">
        <v>11</v>
      </c>
      <c r="F67" s="48">
        <v>2.5</v>
      </c>
      <c r="G67" s="50"/>
    </row>
    <row r="68" ht="36" customHeight="1" spans="1:7">
      <c r="A68" s="8">
        <v>65</v>
      </c>
      <c r="B68" s="8" t="s">
        <v>37</v>
      </c>
      <c r="C68" s="9" t="s">
        <v>86</v>
      </c>
      <c r="D68" s="9" t="s">
        <v>86</v>
      </c>
      <c r="E68" s="8" t="s">
        <v>11</v>
      </c>
      <c r="F68" s="48">
        <v>2.5</v>
      </c>
      <c r="G68" s="50"/>
    </row>
    <row r="69" ht="27" customHeight="1" spans="1:7">
      <c r="A69" s="8">
        <v>66</v>
      </c>
      <c r="B69" s="8" t="s">
        <v>19</v>
      </c>
      <c r="C69" s="49" t="str">
        <f>VLOOKUP(D:D,[1]Sheet1!$D:$E,2,FALSE)</f>
        <v>栖霞区八卦洲街道上坝村大同居家养老服务中心</v>
      </c>
      <c r="D69" s="9" t="s">
        <v>87</v>
      </c>
      <c r="E69" s="8" t="s">
        <v>11</v>
      </c>
      <c r="F69" s="48">
        <v>2.5</v>
      </c>
      <c r="G69" s="50"/>
    </row>
    <row r="70" ht="27" customHeight="1" spans="1:7">
      <c r="A70" s="8">
        <v>67</v>
      </c>
      <c r="B70" s="8" t="s">
        <v>19</v>
      </c>
      <c r="C70" s="49" t="str">
        <f>VLOOKUP(D:D,[1]Sheet1!$D:$E,2,FALSE)</f>
        <v>栖霞区八卦洲街道上坝村居家养老服务中心</v>
      </c>
      <c r="D70" s="9" t="s">
        <v>88</v>
      </c>
      <c r="E70" s="8" t="s">
        <v>11</v>
      </c>
      <c r="F70" s="48">
        <v>2.5</v>
      </c>
      <c r="G70" s="50"/>
    </row>
    <row r="71" spans="1:7">
      <c r="A71" s="8">
        <v>68</v>
      </c>
      <c r="B71" s="8" t="s">
        <v>17</v>
      </c>
      <c r="C71" s="49" t="str">
        <f>VLOOKUP(D:D,[1]Sheet1!$D:$E,2,FALSE)</f>
        <v>栖霞区迈皋桥街道奋斗社区金山花苑居家养老服务中心</v>
      </c>
      <c r="D71" s="9" t="s">
        <v>89</v>
      </c>
      <c r="E71" s="8" t="s">
        <v>11</v>
      </c>
      <c r="F71" s="48">
        <v>2.5</v>
      </c>
      <c r="G71" s="50"/>
    </row>
    <row r="72" spans="1:7">
      <c r="A72" s="8">
        <v>69</v>
      </c>
      <c r="B72" s="8" t="s">
        <v>17</v>
      </c>
      <c r="C72" s="49" t="str">
        <f>VLOOKUP(D:D,[1]Sheet1!$D:$E,2,FALSE)</f>
        <v>栖霞区迈皋桥街道兴卫社区壹城西区居家养老服务站</v>
      </c>
      <c r="D72" s="9" t="s">
        <v>90</v>
      </c>
      <c r="E72" s="8" t="s">
        <v>11</v>
      </c>
      <c r="F72" s="48">
        <v>2.5</v>
      </c>
      <c r="G72" s="50"/>
    </row>
    <row r="73" ht="24" spans="1:7">
      <c r="A73" s="8">
        <v>70</v>
      </c>
      <c r="B73" s="8" t="s">
        <v>17</v>
      </c>
      <c r="C73" s="49" t="str">
        <f>VLOOKUP(D:D,[1]Sheet1!$D:$E,2,FALSE)</f>
        <v>栖霞区迈皋桥街道兴卫社区嘉誉山居家养老综合服务中心</v>
      </c>
      <c r="D73" s="9" t="s">
        <v>91</v>
      </c>
      <c r="E73" s="8" t="s">
        <v>41</v>
      </c>
      <c r="F73" s="48">
        <v>5</v>
      </c>
      <c r="G73" s="50"/>
    </row>
    <row r="74" spans="1:7">
      <c r="A74" s="8">
        <v>71</v>
      </c>
      <c r="B74" s="8" t="s">
        <v>19</v>
      </c>
      <c r="C74" s="49" t="str">
        <f>VLOOKUP(D:D,[1]Sheet1!$D:$E,2,FALSE)</f>
        <v>栖霞区八卦洲街道新闸村文化站居家养老服务中心</v>
      </c>
      <c r="D74" s="49" t="s">
        <v>92</v>
      </c>
      <c r="E74" s="8" t="s">
        <v>11</v>
      </c>
      <c r="F74" s="48">
        <v>2.5</v>
      </c>
      <c r="G74" s="50"/>
    </row>
    <row r="75" spans="1:7">
      <c r="A75" s="8">
        <v>72</v>
      </c>
      <c r="B75" s="8" t="s">
        <v>37</v>
      </c>
      <c r="C75" s="49" t="str">
        <f>VLOOKUP(D:D,[1]Sheet1!$D:$E,2,FALSE)</f>
        <v>栖霞区仙林街道仙鹤社区居家养老服务中心</v>
      </c>
      <c r="D75" s="9" t="s">
        <v>93</v>
      </c>
      <c r="E75" s="8" t="s">
        <v>11</v>
      </c>
      <c r="F75" s="48">
        <v>2.5</v>
      </c>
      <c r="G75" s="50"/>
    </row>
    <row r="76" spans="1:7">
      <c r="A76" s="8">
        <v>73</v>
      </c>
      <c r="B76" s="8" t="s">
        <v>37</v>
      </c>
      <c r="C76" s="49" t="str">
        <f>VLOOKUP(D:D,[1]Sheet1!$D:$E,2,FALSE)</f>
        <v>栖霞区仙林街道仙林新村社区居家养老服务中心</v>
      </c>
      <c r="D76" s="9" t="s">
        <v>94</v>
      </c>
      <c r="E76" s="8" t="s">
        <v>11</v>
      </c>
      <c r="F76" s="48">
        <v>2.5</v>
      </c>
      <c r="G76" s="50"/>
    </row>
    <row r="77" spans="1:7">
      <c r="A77" s="8">
        <v>74</v>
      </c>
      <c r="B77" s="8" t="s">
        <v>37</v>
      </c>
      <c r="C77" s="49" t="str">
        <f>VLOOKUP(D:D,[1]Sheet1!$D:$E,2,FALSE)</f>
        <v>栖霞区仙林街道亚东社区居家养老服务中心</v>
      </c>
      <c r="D77" s="9" t="s">
        <v>95</v>
      </c>
      <c r="E77" s="8" t="s">
        <v>11</v>
      </c>
      <c r="F77" s="48">
        <v>2.5</v>
      </c>
      <c r="G77" s="50"/>
    </row>
    <row r="78" spans="1:7">
      <c r="A78" s="8">
        <v>75</v>
      </c>
      <c r="B78" s="8" t="s">
        <v>21</v>
      </c>
      <c r="C78" s="49" t="str">
        <f>VLOOKUP(D:D,[1]Sheet1!$D:$E,2,FALSE)</f>
        <v>栖霞区燕子矶街道石化村社区居家养老服务中心</v>
      </c>
      <c r="D78" s="9" t="s">
        <v>96</v>
      </c>
      <c r="E78" s="8" t="s">
        <v>41</v>
      </c>
      <c r="F78" s="48">
        <v>5</v>
      </c>
      <c r="G78" s="50"/>
    </row>
    <row r="79" spans="1:7">
      <c r="A79" s="8">
        <v>76</v>
      </c>
      <c r="B79" s="8" t="s">
        <v>21</v>
      </c>
      <c r="C79" s="49" t="str">
        <f>VLOOKUP(D:D,[1]Sheet1!$D:$E,2,FALSE)</f>
        <v>栖霞区燕子矶街道祥和雅苑社区居家养老服务中心</v>
      </c>
      <c r="D79" s="9" t="s">
        <v>97</v>
      </c>
      <c r="E79" s="8" t="s">
        <v>11</v>
      </c>
      <c r="F79" s="48">
        <v>2.5</v>
      </c>
      <c r="G79" s="50"/>
    </row>
    <row r="80" spans="1:7">
      <c r="A80" s="8">
        <v>77</v>
      </c>
      <c r="B80" s="8" t="s">
        <v>21</v>
      </c>
      <c r="C80" s="49" t="str">
        <f>VLOOKUP(D:D,[1]Sheet1!$D:$E,2,FALSE)</f>
        <v>栖霞区燕子矶街道晓庄村社区居家养老服务中心</v>
      </c>
      <c r="D80" s="9" t="s">
        <v>98</v>
      </c>
      <c r="E80" s="8" t="s">
        <v>11</v>
      </c>
      <c r="F80" s="48">
        <v>2.5</v>
      </c>
      <c r="G80" s="50"/>
    </row>
    <row r="81" spans="1:7">
      <c r="A81" s="8">
        <v>78</v>
      </c>
      <c r="B81" s="8" t="s">
        <v>34</v>
      </c>
      <c r="C81" s="49" t="str">
        <f>VLOOKUP(D:D,[1]Sheet1!$D:$E,2,FALSE)</f>
        <v>栖霞区马群街道南湾营社区居家养老服务中心</v>
      </c>
      <c r="D81" s="9" t="s">
        <v>99</v>
      </c>
      <c r="E81" s="8" t="s">
        <v>11</v>
      </c>
      <c r="F81" s="48">
        <v>2.5</v>
      </c>
      <c r="G81" s="50"/>
    </row>
    <row r="82" spans="1:7">
      <c r="A82" s="8">
        <v>79</v>
      </c>
      <c r="B82" s="8" t="s">
        <v>34</v>
      </c>
      <c r="C82" s="49" t="str">
        <f>VLOOKUP(D:D,[1]Sheet1!$D:$E,2,FALSE)</f>
        <v>栖霞区马群街道蛇盘社区居家养老综合服务中心</v>
      </c>
      <c r="D82" s="9" t="s">
        <v>100</v>
      </c>
      <c r="E82" s="8" t="s">
        <v>41</v>
      </c>
      <c r="F82" s="48">
        <v>5</v>
      </c>
      <c r="G82" s="50"/>
    </row>
    <row r="83" spans="1:7">
      <c r="A83" s="8">
        <v>80</v>
      </c>
      <c r="B83" s="8" t="s">
        <v>34</v>
      </c>
      <c r="C83" s="49" t="str">
        <f>VLOOKUP(D:D,[1]Sheet1!$D:$E,2,FALSE)</f>
        <v>栖霞区马群街道馨康苑社区居家养老服务中心</v>
      </c>
      <c r="D83" s="9" t="s">
        <v>101</v>
      </c>
      <c r="E83" s="8" t="s">
        <v>11</v>
      </c>
      <c r="F83" s="48">
        <v>2.5</v>
      </c>
      <c r="G83" s="50"/>
    </row>
    <row r="84" spans="1:7">
      <c r="A84" s="8">
        <v>81</v>
      </c>
      <c r="B84" s="8" t="s">
        <v>9</v>
      </c>
      <c r="C84" s="49" t="str">
        <f>VLOOKUP(D:D,[1]Sheet1!$D:$E,2,FALSE)</f>
        <v>栖霞区栖霞街道栖化新村社区居家养老综合服务中心</v>
      </c>
      <c r="D84" s="9" t="s">
        <v>102</v>
      </c>
      <c r="E84" s="8" t="s">
        <v>41</v>
      </c>
      <c r="F84" s="48">
        <v>5</v>
      </c>
      <c r="G84" s="50"/>
    </row>
    <row r="85" ht="24" spans="1:7">
      <c r="A85" s="8">
        <v>82</v>
      </c>
      <c r="B85" s="8" t="s">
        <v>9</v>
      </c>
      <c r="C85" s="49" t="str">
        <f>VLOOKUP(D:D,[1]Sheet1!$D:$E,2,FALSE)</f>
        <v>栖霞区栖霞街道栖霞社区红枫新村小区居家养老服务中心</v>
      </c>
      <c r="D85" s="9" t="s">
        <v>103</v>
      </c>
      <c r="E85" s="8" t="s">
        <v>11</v>
      </c>
      <c r="F85" s="48">
        <v>2.5</v>
      </c>
      <c r="G85" s="50"/>
    </row>
    <row r="86" spans="1:7">
      <c r="A86" s="8">
        <v>83</v>
      </c>
      <c r="B86" s="8" t="s">
        <v>9</v>
      </c>
      <c r="C86" s="49" t="str">
        <f>VLOOKUP(D:D,[1]Sheet1!$D:$E,2,FALSE)</f>
        <v>栖霞区栖霞街道栖霞社区居家养老服务中心</v>
      </c>
      <c r="D86" s="9" t="s">
        <v>104</v>
      </c>
      <c r="E86" s="8" t="s">
        <v>11</v>
      </c>
      <c r="F86" s="48">
        <v>2.5</v>
      </c>
      <c r="G86" s="50"/>
    </row>
    <row r="87" spans="1:7">
      <c r="A87" s="8">
        <v>84</v>
      </c>
      <c r="B87" s="8" t="s">
        <v>19</v>
      </c>
      <c r="C87" s="49" t="str">
        <f>VLOOKUP(D:D,[1]Sheet1!$D:$E,2,FALSE)</f>
        <v>栖霞区八卦洲街道外沙村居家养老综合服务中心</v>
      </c>
      <c r="D87" s="9" t="s">
        <v>105</v>
      </c>
      <c r="E87" s="8" t="s">
        <v>41</v>
      </c>
      <c r="F87" s="48">
        <v>5</v>
      </c>
      <c r="G87" s="50"/>
    </row>
    <row r="88" spans="1:7">
      <c r="A88" s="8">
        <v>85</v>
      </c>
      <c r="B88" s="8" t="s">
        <v>19</v>
      </c>
      <c r="C88" s="49" t="str">
        <f>VLOOKUP(D:D,[1]Sheet1!$D:$E,2,FALSE)</f>
        <v>栖霞区八卦洲街道中桥村居家养老服务中心</v>
      </c>
      <c r="D88" s="9" t="s">
        <v>106</v>
      </c>
      <c r="E88" s="8" t="s">
        <v>11</v>
      </c>
      <c r="F88" s="48">
        <v>2.5</v>
      </c>
      <c r="G88" s="50"/>
    </row>
    <row r="89" ht="27" customHeight="1" spans="1:7">
      <c r="A89" s="8">
        <v>86</v>
      </c>
      <c r="B89" s="8" t="s">
        <v>21</v>
      </c>
      <c r="C89" s="49" t="str">
        <f>VLOOKUP(D:D,[1]Sheet1!$D:$E,2,FALSE)</f>
        <v>栖霞区燕子矶街道电瓷新村社区化工新村小区居家养老服务中心</v>
      </c>
      <c r="D89" s="9" t="s">
        <v>107</v>
      </c>
      <c r="E89" s="8" t="s">
        <v>11</v>
      </c>
      <c r="F89" s="48">
        <v>2.5</v>
      </c>
      <c r="G89" s="50"/>
    </row>
    <row r="90" ht="27" customHeight="1" spans="1:7">
      <c r="A90" s="8">
        <v>87</v>
      </c>
      <c r="B90" s="8" t="s">
        <v>21</v>
      </c>
      <c r="C90" s="49" t="str">
        <f>VLOOKUP(D:D,[1]Sheet1!$D:$E,2,FALSE)</f>
        <v>栖霞区燕子矶街道电瓷新村社区胜利一村小区居家养老服务中心</v>
      </c>
      <c r="D90" s="9" t="s">
        <v>108</v>
      </c>
      <c r="E90" s="8" t="s">
        <v>11</v>
      </c>
      <c r="F90" s="48">
        <v>2.5</v>
      </c>
      <c r="G90" s="50"/>
    </row>
    <row r="91" ht="27" customHeight="1" spans="1:7">
      <c r="A91" s="8">
        <v>88</v>
      </c>
      <c r="B91" s="8" t="s">
        <v>21</v>
      </c>
      <c r="C91" s="49" t="str">
        <f>VLOOKUP(D:D,[1]Sheet1!$D:$E,2,FALSE)</f>
        <v>栖霞区燕子矶街道燕华花园社区居家养老综合服务中心</v>
      </c>
      <c r="D91" s="9" t="s">
        <v>109</v>
      </c>
      <c r="E91" s="8" t="s">
        <v>41</v>
      </c>
      <c r="F91" s="48">
        <v>5</v>
      </c>
      <c r="G91" s="50"/>
    </row>
    <row r="92" ht="27" customHeight="1" spans="1:7">
      <c r="A92" s="8">
        <v>89</v>
      </c>
      <c r="B92" s="8" t="s">
        <v>19</v>
      </c>
      <c r="C92" s="49" t="s">
        <v>110</v>
      </c>
      <c r="D92" s="9" t="s">
        <v>111</v>
      </c>
      <c r="E92" s="8" t="s">
        <v>11</v>
      </c>
      <c r="F92" s="48">
        <v>2.5</v>
      </c>
      <c r="G92" s="50"/>
    </row>
    <row r="93" ht="27" customHeight="1" spans="1:7">
      <c r="A93" s="8">
        <v>90</v>
      </c>
      <c r="B93" s="8" t="s">
        <v>19</v>
      </c>
      <c r="C93" s="49" t="str">
        <f>VLOOKUP(D:D,[1]Sheet1!$D:$E,2,FALSE)</f>
        <v>栖霞区八卦洲街道下坝村居家养老服务中心</v>
      </c>
      <c r="D93" s="9" t="s">
        <v>112</v>
      </c>
      <c r="E93" s="8" t="s">
        <v>11</v>
      </c>
      <c r="F93" s="48">
        <v>2.5</v>
      </c>
      <c r="G93" s="50"/>
    </row>
    <row r="94" ht="27" customHeight="1" spans="1:7">
      <c r="A94" s="8">
        <v>91</v>
      </c>
      <c r="B94" s="8" t="s">
        <v>19</v>
      </c>
      <c r="C94" s="49" t="str">
        <f>VLOOKUP(D:D,[1]Sheet1!$D:$E,2,FALSE)</f>
        <v>栖霞区八卦洲街道新闸村居家养老服务中心</v>
      </c>
      <c r="D94" s="9" t="s">
        <v>113</v>
      </c>
      <c r="E94" s="8" t="s">
        <v>11</v>
      </c>
      <c r="F94" s="48">
        <v>2.5</v>
      </c>
      <c r="G94" s="50"/>
    </row>
    <row r="95" spans="1:7">
      <c r="A95" s="8">
        <v>92</v>
      </c>
      <c r="B95" s="8" t="s">
        <v>17</v>
      </c>
      <c r="C95" s="49" t="str">
        <f>VLOOKUP(D:D,[1]Sheet1!$D:$E,2,FALSE)</f>
        <v>栖霞区迈皋桥街道长营社区华电路居家养老服务中心</v>
      </c>
      <c r="D95" s="9" t="s">
        <v>114</v>
      </c>
      <c r="E95" s="8" t="s">
        <v>11</v>
      </c>
      <c r="F95" s="48">
        <v>2.5</v>
      </c>
      <c r="G95" s="50"/>
    </row>
    <row r="96" spans="1:7">
      <c r="A96" s="8">
        <v>93</v>
      </c>
      <c r="B96" s="8" t="s">
        <v>34</v>
      </c>
      <c r="C96" s="49" t="str">
        <f>VLOOKUP(D:D,[1]Sheet1!$D:$E,2,FALSE)</f>
        <v>栖霞区马群街道马群社区居家养老综合服务中心</v>
      </c>
      <c r="D96" s="24" t="s">
        <v>115</v>
      </c>
      <c r="E96" s="8" t="s">
        <v>14</v>
      </c>
      <c r="F96" s="48">
        <v>7.5</v>
      </c>
      <c r="G96" s="50"/>
    </row>
    <row r="97" ht="24" spans="1:7">
      <c r="A97" s="8">
        <v>94</v>
      </c>
      <c r="B97" s="8" t="s">
        <v>19</v>
      </c>
      <c r="C97" s="9" t="s">
        <v>116</v>
      </c>
      <c r="D97" s="9" t="s">
        <v>116</v>
      </c>
      <c r="E97" s="8" t="s">
        <v>11</v>
      </c>
      <c r="F97" s="48">
        <v>2.5</v>
      </c>
      <c r="G97" s="50"/>
    </row>
    <row r="98" ht="30" customHeight="1" spans="1:7">
      <c r="A98" s="8">
        <v>95</v>
      </c>
      <c r="B98" s="8" t="s">
        <v>9</v>
      </c>
      <c r="C98" s="49" t="str">
        <f>VLOOKUP(D:D,[1]Sheet1!$D:$E,2,FALSE)</f>
        <v>栖霞区栖霞街道江南水泥厂社区居家养老综合服务中心</v>
      </c>
      <c r="D98" s="9" t="s">
        <v>117</v>
      </c>
      <c r="E98" s="8" t="s">
        <v>41</v>
      </c>
      <c r="F98" s="48">
        <v>5</v>
      </c>
      <c r="G98" s="50"/>
    </row>
    <row r="99" ht="30" customHeight="1" spans="1:7">
      <c r="A99" s="8">
        <v>96</v>
      </c>
      <c r="B99" s="8" t="s">
        <v>9</v>
      </c>
      <c r="C99" s="49" t="str">
        <f>VLOOKUP(D:D,[1]Sheet1!$D:$E,2,FALSE)</f>
        <v>栖霞区栖霞街道五福家园社区居家养老综合服务中心</v>
      </c>
      <c r="D99" s="9" t="s">
        <v>118</v>
      </c>
      <c r="E99" s="8" t="s">
        <v>41</v>
      </c>
      <c r="F99" s="48">
        <v>5</v>
      </c>
      <c r="G99" s="50"/>
    </row>
    <row r="100" ht="30" customHeight="1" spans="1:7">
      <c r="A100" s="8">
        <v>97</v>
      </c>
      <c r="B100" s="8" t="s">
        <v>9</v>
      </c>
      <c r="C100" s="49" t="str">
        <f>VLOOKUP(D:D,[1]Sheet1!$D:$E,2,FALSE)</f>
        <v>栖霞区栖霞街道五福家园社区桃苑小区居家养老服务中心</v>
      </c>
      <c r="D100" s="9" t="s">
        <v>119</v>
      </c>
      <c r="E100" s="8" t="s">
        <v>11</v>
      </c>
      <c r="F100" s="48">
        <v>2.5</v>
      </c>
      <c r="G100" s="50"/>
    </row>
    <row r="101" ht="30" customHeight="1" spans="1:7">
      <c r="A101" s="8">
        <v>98</v>
      </c>
      <c r="B101" s="8" t="s">
        <v>9</v>
      </c>
      <c r="C101" s="49" t="str">
        <f>VLOOKUP(D:D,[1]Sheet1!$D:$E,2,FALSE)</f>
        <v>栖霞区栖霞街道滨江社区甘家巷居家养老服务中心</v>
      </c>
      <c r="D101" s="9" t="s">
        <v>120</v>
      </c>
      <c r="E101" s="8" t="s">
        <v>11</v>
      </c>
      <c r="F101" s="48">
        <v>2.5</v>
      </c>
      <c r="G101" s="50"/>
    </row>
    <row r="102" ht="24" spans="1:7">
      <c r="A102" s="8">
        <v>99</v>
      </c>
      <c r="B102" s="8" t="s">
        <v>15</v>
      </c>
      <c r="C102" s="49" t="str">
        <f>VLOOKUP(D:D,[1]Sheet1!$D:$E,2,FALSE)</f>
        <v>栖霞区尧化街道青田雅居社区青田雅居小区居家养老服务站</v>
      </c>
      <c r="D102" s="9" t="s">
        <v>121</v>
      </c>
      <c r="E102" s="8" t="s">
        <v>11</v>
      </c>
      <c r="F102" s="48">
        <v>2.5</v>
      </c>
      <c r="G102" s="50"/>
    </row>
    <row r="103" spans="1:7">
      <c r="A103" s="8">
        <v>100</v>
      </c>
      <c r="B103" s="8" t="s">
        <v>15</v>
      </c>
      <c r="C103" s="49" t="str">
        <f>VLOOKUP(D:D,[1]Sheet1!$D:$E,2,FALSE)</f>
        <v>栖霞区尧化街道王子楼社区居家养老综合服务中心</v>
      </c>
      <c r="D103" s="9" t="s">
        <v>122</v>
      </c>
      <c r="E103" s="8" t="s">
        <v>14</v>
      </c>
      <c r="F103" s="48">
        <v>7.5</v>
      </c>
      <c r="G103" s="50"/>
    </row>
    <row r="104" spans="1:7">
      <c r="A104" s="8">
        <v>101</v>
      </c>
      <c r="B104" s="8" t="s">
        <v>15</v>
      </c>
      <c r="C104" s="49" t="str">
        <f>VLOOKUP(D:D,[1]Sheet1!$D:$E,2,FALSE)</f>
        <v>栖霞区尧化街道吴边社区居家养老综合服务中心</v>
      </c>
      <c r="D104" s="9" t="s">
        <v>123</v>
      </c>
      <c r="E104" s="8" t="s">
        <v>14</v>
      </c>
      <c r="F104" s="48">
        <v>7.5</v>
      </c>
      <c r="G104" s="50"/>
    </row>
    <row r="105" ht="24" spans="1:7">
      <c r="A105" s="8">
        <v>102</v>
      </c>
      <c r="B105" s="8" t="s">
        <v>15</v>
      </c>
      <c r="C105" s="49" t="str">
        <f>VLOOKUP(D:D,[1]Sheet1!$D:$E,2,FALSE)</f>
        <v>栖霞区尧化街道尧化社区尧化新寓小区居家养老服务中心</v>
      </c>
      <c r="D105" s="9" t="s">
        <v>124</v>
      </c>
      <c r="E105" s="8" t="s">
        <v>11</v>
      </c>
      <c r="F105" s="48">
        <v>2.5</v>
      </c>
      <c r="G105" s="50"/>
    </row>
    <row r="106" ht="24" spans="1:7">
      <c r="A106" s="8">
        <v>103</v>
      </c>
      <c r="B106" s="8" t="s">
        <v>15</v>
      </c>
      <c r="C106" s="49" t="str">
        <f>VLOOKUP(D:D,[1]Sheet1!$D:$E,2,FALSE)</f>
        <v>栖霞区尧化街道尧新社区金尧山庄小区居家养老服务中心</v>
      </c>
      <c r="D106" s="9" t="s">
        <v>125</v>
      </c>
      <c r="E106" s="8" t="s">
        <v>11</v>
      </c>
      <c r="F106" s="48">
        <v>2.5</v>
      </c>
      <c r="G106" s="50"/>
    </row>
    <row r="107" spans="1:7">
      <c r="A107" s="8">
        <v>104</v>
      </c>
      <c r="B107" s="8" t="s">
        <v>23</v>
      </c>
      <c r="C107" s="49" t="str">
        <f>VLOOKUP(D:D,[1]Sheet1!$D:$E,2,FALSE)</f>
        <v>栖霞区龙潭街道飞花村居家养老服务中心</v>
      </c>
      <c r="D107" s="9" t="s">
        <v>126</v>
      </c>
      <c r="E107" s="8" t="s">
        <v>11</v>
      </c>
      <c r="F107" s="48">
        <v>2.5</v>
      </c>
      <c r="G107" s="50"/>
    </row>
    <row r="108" spans="1:7">
      <c r="A108" s="8">
        <v>105</v>
      </c>
      <c r="B108" s="8" t="s">
        <v>23</v>
      </c>
      <c r="C108" s="49" t="str">
        <f>VLOOKUP(D:D,[1]Sheet1!$D:$E,2,FALSE)</f>
        <v>栖霞区龙潭街道靖安村居家养老服务中心</v>
      </c>
      <c r="D108" s="9" t="s">
        <v>127</v>
      </c>
      <c r="E108" s="8" t="s">
        <v>11</v>
      </c>
      <c r="F108" s="48">
        <v>2.5</v>
      </c>
      <c r="G108" s="50"/>
    </row>
    <row r="109" spans="1:7">
      <c r="A109" s="8">
        <v>106</v>
      </c>
      <c r="B109" s="8" t="s">
        <v>23</v>
      </c>
      <c r="C109" s="49" t="str">
        <f>VLOOKUP(D:D,[1]Sheet1!$D:$E,2,FALSE)</f>
        <v>栖霞区龙潭街道联盟村居家养老服务中心</v>
      </c>
      <c r="D109" s="24" t="s">
        <v>128</v>
      </c>
      <c r="E109" s="8" t="s">
        <v>11</v>
      </c>
      <c r="F109" s="48">
        <v>2.5</v>
      </c>
      <c r="G109" s="50"/>
    </row>
    <row r="110" spans="1:7">
      <c r="A110" s="8">
        <v>107</v>
      </c>
      <c r="B110" s="8" t="s">
        <v>23</v>
      </c>
      <c r="C110" s="49" t="str">
        <f>VLOOKUP(D:D,[1]Sheet1!$D:$E,2,FALSE)</f>
        <v>栖霞区龙潭街道南中村南沙队居家养老服务中心</v>
      </c>
      <c r="D110" s="24" t="s">
        <v>129</v>
      </c>
      <c r="E110" s="8" t="s">
        <v>11</v>
      </c>
      <c r="F110" s="48">
        <v>2.5</v>
      </c>
      <c r="G110" s="50"/>
    </row>
    <row r="111" spans="1:7">
      <c r="A111" s="8">
        <v>108</v>
      </c>
      <c r="B111" s="8" t="s">
        <v>23</v>
      </c>
      <c r="C111" s="49" t="str">
        <f>VLOOKUP(D:D,[1]Sheet1!$D:$E,2,FALSE)</f>
        <v>栖霞区龙潭街道太平村先进队居家养老服务中心</v>
      </c>
      <c r="D111" s="9" t="s">
        <v>130</v>
      </c>
      <c r="E111" s="8" t="s">
        <v>11</v>
      </c>
      <c r="F111" s="48">
        <v>2.5</v>
      </c>
      <c r="G111" s="50"/>
    </row>
    <row r="112" spans="1:7">
      <c r="A112" s="8">
        <v>109</v>
      </c>
      <c r="B112" s="8" t="s">
        <v>23</v>
      </c>
      <c r="C112" s="49" t="str">
        <f>VLOOKUP(D:D,[1]Sheet1!$D:$E,2,FALSE)</f>
        <v>栖霞区龙潭街道营防村居家养老服务中心</v>
      </c>
      <c r="D112" s="9" t="s">
        <v>131</v>
      </c>
      <c r="E112" s="8" t="s">
        <v>11</v>
      </c>
      <c r="F112" s="48">
        <v>2.5</v>
      </c>
      <c r="G112" s="50"/>
    </row>
    <row r="113" spans="1:7">
      <c r="A113" s="8">
        <v>110</v>
      </c>
      <c r="B113" s="8" t="s">
        <v>34</v>
      </c>
      <c r="C113" s="49" t="str">
        <f>VLOOKUP(D:D,[1]Sheet1!$D:$E,2,FALSE)</f>
        <v>栖霞区马群街道百水家园社区居家养老服务中心</v>
      </c>
      <c r="D113" s="9" t="s">
        <v>132</v>
      </c>
      <c r="E113" s="8" t="s">
        <v>11</v>
      </c>
      <c r="F113" s="48">
        <v>2.5</v>
      </c>
      <c r="G113" s="50"/>
    </row>
    <row r="114" spans="1:7">
      <c r="A114" s="8">
        <v>111</v>
      </c>
      <c r="B114" s="8" t="s">
        <v>34</v>
      </c>
      <c r="C114" s="49" t="str">
        <f>VLOOKUP(D:D,[1]Sheet1!$D:$E,2,FALSE)</f>
        <v>栖霞区马群街道向上社区居家养老服务中心</v>
      </c>
      <c r="D114" s="9" t="s">
        <v>133</v>
      </c>
      <c r="E114" s="8" t="s">
        <v>11</v>
      </c>
      <c r="F114" s="48">
        <v>2.5</v>
      </c>
      <c r="G114" s="50"/>
    </row>
    <row r="115" ht="24" spans="1:7">
      <c r="A115" s="8">
        <v>112</v>
      </c>
      <c r="B115" s="8" t="s">
        <v>15</v>
      </c>
      <c r="C115" s="49" t="str">
        <f>VLOOKUP(D:D,[1]Sheet1!$D:$E,2,FALSE)</f>
        <v>栖霞区尧化街道王子楼社区尧顺佳园二期小区居家养老服务站</v>
      </c>
      <c r="D115" s="9" t="s">
        <v>134</v>
      </c>
      <c r="E115" s="8" t="s">
        <v>11</v>
      </c>
      <c r="F115" s="48">
        <v>2.5</v>
      </c>
      <c r="G115" s="50"/>
    </row>
    <row r="116" ht="15" customHeight="1" spans="1:7">
      <c r="A116" s="8">
        <v>113</v>
      </c>
      <c r="B116" s="8" t="s">
        <v>23</v>
      </c>
      <c r="C116" s="49" t="str">
        <f>VLOOKUP(D:D,[1]Sheet1!$D:$E,2,FALSE)</f>
        <v>栖霞区龙潭街道陈店村陈一队居家养老服务中心</v>
      </c>
      <c r="D116" s="9" t="s">
        <v>135</v>
      </c>
      <c r="E116" s="8" t="s">
        <v>11</v>
      </c>
      <c r="F116" s="48">
        <v>2.5</v>
      </c>
      <c r="G116" s="50"/>
    </row>
  </sheetData>
  <autoFilter xmlns:etc="http://www.wps.cn/officeDocument/2017/etCustomData" ref="A3:H116" etc:filterBottomFollowUsedRange="0">
    <extLst/>
  </autoFilter>
  <mergeCells count="1">
    <mergeCell ref="A1:G1"/>
  </mergeCells>
  <printOptions gridLines="1"/>
  <pageMargins left="0.314583333333333" right="0.865972222222222" top="0.629861111111111" bottom="0.393055555555556" header="0.5" footer="0.393055555555556"/>
  <pageSetup paperSize="9" scale="73" orientation="portrait" horizontalDpi="600"/>
  <headerFooter/>
  <rowBreaks count="1" manualBreakCount="1">
    <brk id="6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opLeftCell="A30" workbookViewId="0">
      <selection activeCell="H43" sqref="H43"/>
    </sheetView>
  </sheetViews>
  <sheetFormatPr defaultColWidth="9" defaultRowHeight="13.5"/>
  <cols>
    <col min="1" max="1" width="5.375" style="1" customWidth="1"/>
    <col min="2" max="2" width="9.625" style="2" customWidth="1"/>
    <col min="3" max="3" width="10.125" style="3" customWidth="1"/>
    <col min="4" max="4" width="47.25" style="3" customWidth="1"/>
    <col min="5" max="5" width="7.375" style="1" customWidth="1"/>
    <col min="6" max="6" width="8" style="1" customWidth="1"/>
    <col min="7" max="7" width="27.5" style="1" customWidth="1"/>
    <col min="8" max="8" width="14" style="1" customWidth="1"/>
    <col min="9" max="9" width="13" style="1" customWidth="1"/>
    <col min="10" max="10" width="19.5583333333333" style="1" customWidth="1"/>
    <col min="11" max="11" width="58.75" style="1" customWidth="1"/>
    <col min="12" max="16383" width="9" style="1"/>
  </cols>
  <sheetData>
    <row r="1" ht="25.2" customHeight="1" spans="1:10">
      <c r="A1" s="4" t="s">
        <v>136</v>
      </c>
      <c r="B1" s="4"/>
      <c r="C1" s="5"/>
      <c r="D1" s="5"/>
      <c r="E1" s="4"/>
      <c r="F1" s="4"/>
      <c r="G1" s="4"/>
      <c r="H1" s="4"/>
      <c r="I1" s="4"/>
      <c r="J1" s="4"/>
    </row>
    <row r="2" ht="25.2" customHeight="1" spans="1:10">
      <c r="A2" s="6"/>
      <c r="B2" s="6"/>
      <c r="C2" s="7"/>
      <c r="D2" s="7"/>
      <c r="E2" s="6" t="s">
        <v>137</v>
      </c>
      <c r="F2" s="6"/>
      <c r="G2" s="6"/>
      <c r="H2" s="6"/>
      <c r="I2" s="6"/>
      <c r="J2" s="23"/>
    </row>
    <row r="3" ht="25.2" customHeight="1" spans="1:10">
      <c r="A3" s="8" t="s">
        <v>2</v>
      </c>
      <c r="B3" s="8" t="s">
        <v>3</v>
      </c>
      <c r="C3" s="9"/>
      <c r="D3" s="8" t="s">
        <v>138</v>
      </c>
      <c r="E3" s="10" t="s">
        <v>6</v>
      </c>
      <c r="F3" s="10" t="s">
        <v>139</v>
      </c>
      <c r="G3" s="10" t="s">
        <v>140</v>
      </c>
      <c r="H3" s="10" t="s">
        <v>141</v>
      </c>
      <c r="I3" s="10" t="s">
        <v>7</v>
      </c>
      <c r="J3" s="10" t="s">
        <v>8</v>
      </c>
    </row>
    <row r="4" ht="25.2" customHeight="1" spans="1:11">
      <c r="A4" s="10">
        <v>1</v>
      </c>
      <c r="B4" s="11" t="s">
        <v>15</v>
      </c>
      <c r="C4" s="12" t="s">
        <v>142</v>
      </c>
      <c r="D4" s="12" t="s">
        <v>16</v>
      </c>
      <c r="E4" s="13" t="s">
        <v>14</v>
      </c>
      <c r="F4" s="13" t="s">
        <v>143</v>
      </c>
      <c r="G4" s="13" t="s">
        <v>144</v>
      </c>
      <c r="H4" s="10">
        <v>15</v>
      </c>
      <c r="I4" s="10">
        <v>7.5</v>
      </c>
      <c r="J4" s="10"/>
      <c r="K4" s="1" t="str">
        <f>VLOOKUP(D:D,汇总表!D:D,1,FALSE)</f>
        <v>南京市栖霞区尧化街道尧辰社区熙景和苑居家养老服务站</v>
      </c>
    </row>
    <row r="5" ht="25.2" customHeight="1" spans="1:11">
      <c r="A5" s="10">
        <v>2</v>
      </c>
      <c r="B5" s="11" t="s">
        <v>15</v>
      </c>
      <c r="C5" s="12" t="s">
        <v>145</v>
      </c>
      <c r="D5" s="12" t="s">
        <v>55</v>
      </c>
      <c r="E5" s="14" t="s">
        <v>11</v>
      </c>
      <c r="F5" s="14" t="s">
        <v>146</v>
      </c>
      <c r="G5" s="14" t="s">
        <v>147</v>
      </c>
      <c r="H5" s="10">
        <v>5</v>
      </c>
      <c r="I5" s="10">
        <v>2.5</v>
      </c>
      <c r="J5" s="10"/>
      <c r="K5" s="1" t="str">
        <f>VLOOKUP(D:D,汇总表!D:D,1,FALSE)</f>
        <v>南京市栖霞区翠林山庄社区居家养老服务站</v>
      </c>
    </row>
    <row r="6" ht="25.2" customHeight="1" spans="1:11">
      <c r="A6" s="10">
        <v>3</v>
      </c>
      <c r="B6" s="11" t="s">
        <v>15</v>
      </c>
      <c r="C6" s="12" t="s">
        <v>148</v>
      </c>
      <c r="D6" s="12" t="s">
        <v>149</v>
      </c>
      <c r="E6" s="13" t="s">
        <v>41</v>
      </c>
      <c r="F6" s="13" t="s">
        <v>150</v>
      </c>
      <c r="G6" s="13" t="s">
        <v>144</v>
      </c>
      <c r="H6" s="10">
        <v>10</v>
      </c>
      <c r="I6" s="10">
        <v>5</v>
      </c>
      <c r="J6" s="10"/>
      <c r="K6" s="1" t="e">
        <f>VLOOKUP(D:D,汇总表!D:D,1,FALSE)</f>
        <v>#N/A</v>
      </c>
    </row>
    <row r="7" ht="25.2" customHeight="1" spans="1:11">
      <c r="A7" s="10">
        <v>4</v>
      </c>
      <c r="B7" s="11" t="s">
        <v>15</v>
      </c>
      <c r="C7" s="12" t="s">
        <v>151</v>
      </c>
      <c r="D7" s="12" t="s">
        <v>70</v>
      </c>
      <c r="E7" s="14" t="s">
        <v>11</v>
      </c>
      <c r="F7" s="14" t="s">
        <v>152</v>
      </c>
      <c r="G7" s="14" t="s">
        <v>147</v>
      </c>
      <c r="H7" s="10">
        <v>5</v>
      </c>
      <c r="I7" s="10">
        <v>2.5</v>
      </c>
      <c r="J7" s="10"/>
      <c r="K7" s="1" t="str">
        <f>VLOOKUP(D:D,汇总表!D:D,1,FALSE)</f>
        <v>南京市栖霞区金尧花园社区居家养老服务站</v>
      </c>
    </row>
    <row r="8" ht="25.2" customHeight="1" spans="1:11">
      <c r="A8" s="10">
        <v>5</v>
      </c>
      <c r="B8" s="11" t="s">
        <v>15</v>
      </c>
      <c r="C8" s="12" t="s">
        <v>153</v>
      </c>
      <c r="D8" s="12" t="s">
        <v>121</v>
      </c>
      <c r="E8" s="14" t="s">
        <v>11</v>
      </c>
      <c r="F8" s="14" t="s">
        <v>154</v>
      </c>
      <c r="G8" s="14" t="s">
        <v>147</v>
      </c>
      <c r="H8" s="10">
        <v>5</v>
      </c>
      <c r="I8" s="10">
        <v>2.5</v>
      </c>
      <c r="J8" s="10"/>
      <c r="K8" s="1" t="str">
        <f>VLOOKUP(D:D,汇总表!D:D,1,FALSE)</f>
        <v>南京市栖霞区青田雅居社区居家养老服务站</v>
      </c>
    </row>
    <row r="9" ht="25.2" customHeight="1" spans="1:11">
      <c r="A9" s="10">
        <v>6</v>
      </c>
      <c r="B9" s="11" t="s">
        <v>15</v>
      </c>
      <c r="C9" s="12" t="s">
        <v>155</v>
      </c>
      <c r="D9" s="12" t="s">
        <v>122</v>
      </c>
      <c r="E9" s="13" t="s">
        <v>14</v>
      </c>
      <c r="F9" s="13" t="s">
        <v>156</v>
      </c>
      <c r="G9" s="13" t="s">
        <v>144</v>
      </c>
      <c r="H9" s="10">
        <v>15</v>
      </c>
      <c r="I9" s="10">
        <v>7.5</v>
      </c>
      <c r="J9" s="10"/>
      <c r="K9" s="1" t="str">
        <f>VLOOKUP(D:D,汇总表!D:D,1,FALSE)</f>
        <v>南京市栖霞区王子楼社区居家养老服务站</v>
      </c>
    </row>
    <row r="10" ht="25.2" customHeight="1" spans="1:11">
      <c r="A10" s="10">
        <v>7</v>
      </c>
      <c r="B10" s="11" t="s">
        <v>15</v>
      </c>
      <c r="C10" s="12" t="s">
        <v>157</v>
      </c>
      <c r="D10" s="12" t="s">
        <v>123</v>
      </c>
      <c r="E10" s="14" t="s">
        <v>14</v>
      </c>
      <c r="F10" s="14" t="s">
        <v>158</v>
      </c>
      <c r="G10" s="14" t="s">
        <v>159</v>
      </c>
      <c r="H10" s="10">
        <v>15</v>
      </c>
      <c r="I10" s="10">
        <v>7.5</v>
      </c>
      <c r="J10" s="10"/>
      <c r="K10" s="1" t="str">
        <f>VLOOKUP(D:D,汇总表!D:D,1,FALSE)</f>
        <v>南京市栖霞区吴边社区居家养老服务站</v>
      </c>
    </row>
    <row r="11" ht="25.2" customHeight="1" spans="1:11">
      <c r="A11" s="10">
        <v>8</v>
      </c>
      <c r="B11" s="11" t="s">
        <v>15</v>
      </c>
      <c r="C11" s="12" t="s">
        <v>160</v>
      </c>
      <c r="D11" s="12" t="s">
        <v>124</v>
      </c>
      <c r="E11" s="14" t="s">
        <v>11</v>
      </c>
      <c r="F11" s="14" t="s">
        <v>161</v>
      </c>
      <c r="G11" s="14" t="s">
        <v>147</v>
      </c>
      <c r="H11" s="10">
        <v>5</v>
      </c>
      <c r="I11" s="10">
        <v>2.5</v>
      </c>
      <c r="J11" s="10"/>
      <c r="K11" s="1" t="str">
        <f>VLOOKUP(D:D,汇总表!D:D,1,FALSE)</f>
        <v>南京市栖霞区尧化社区居家养老服务站</v>
      </c>
    </row>
    <row r="12" ht="25.2" customHeight="1" spans="1:11">
      <c r="A12" s="10">
        <v>9</v>
      </c>
      <c r="B12" s="11" t="s">
        <v>15</v>
      </c>
      <c r="C12" s="12" t="s">
        <v>162</v>
      </c>
      <c r="D12" s="12" t="s">
        <v>125</v>
      </c>
      <c r="E12" s="14" t="s">
        <v>11</v>
      </c>
      <c r="F12" s="14" t="s">
        <v>163</v>
      </c>
      <c r="G12" s="14" t="s">
        <v>147</v>
      </c>
      <c r="H12" s="10">
        <v>5</v>
      </c>
      <c r="I12" s="10">
        <v>2.5</v>
      </c>
      <c r="J12" s="10"/>
      <c r="K12" s="1" t="str">
        <f>VLOOKUP(D:D,汇总表!D:D,1,FALSE)</f>
        <v>南京市栖霞区尧新社区居家养老服务站</v>
      </c>
    </row>
    <row r="13" ht="25.2" customHeight="1" spans="1:11">
      <c r="A13" s="10">
        <v>10</v>
      </c>
      <c r="B13" s="11" t="s">
        <v>15</v>
      </c>
      <c r="C13" s="12" t="s">
        <v>164</v>
      </c>
      <c r="D13" s="12" t="s">
        <v>39</v>
      </c>
      <c r="E13" s="14" t="s">
        <v>11</v>
      </c>
      <c r="F13" s="14" t="s">
        <v>165</v>
      </c>
      <c r="G13" s="14" t="s">
        <v>147</v>
      </c>
      <c r="H13" s="10">
        <v>5</v>
      </c>
      <c r="I13" s="10">
        <v>2.5</v>
      </c>
      <c r="J13" s="10"/>
      <c r="K13" s="1" t="str">
        <f>VLOOKUP(D:D,汇总表!D:D,1,FALSE)</f>
        <v>南京市栖霞区尧安新村社区居家养老服务站</v>
      </c>
    </row>
    <row r="14" ht="25.2" customHeight="1" spans="1:11">
      <c r="A14" s="10">
        <v>11</v>
      </c>
      <c r="B14" s="11" t="s">
        <v>15</v>
      </c>
      <c r="C14" s="12" t="s">
        <v>166</v>
      </c>
      <c r="D14" s="12" t="s">
        <v>40</v>
      </c>
      <c r="E14" s="14" t="s">
        <v>41</v>
      </c>
      <c r="F14" s="14" t="s">
        <v>167</v>
      </c>
      <c r="G14" s="14" t="s">
        <v>159</v>
      </c>
      <c r="H14" s="10">
        <v>10</v>
      </c>
      <c r="I14" s="10">
        <v>5</v>
      </c>
      <c r="J14" s="10"/>
      <c r="K14" s="1" t="str">
        <f>VLOOKUP(D:D,汇总表!D:D,1,FALSE)</f>
        <v>南京市栖霞区尧化新村社区居家养老服务站</v>
      </c>
    </row>
    <row r="15" ht="25.2" customHeight="1" spans="1:11">
      <c r="A15" s="10">
        <v>12</v>
      </c>
      <c r="B15" s="11" t="s">
        <v>15</v>
      </c>
      <c r="C15" s="12" t="s">
        <v>166</v>
      </c>
      <c r="D15" s="12" t="s">
        <v>42</v>
      </c>
      <c r="E15" s="14" t="s">
        <v>11</v>
      </c>
      <c r="F15" s="14" t="s">
        <v>168</v>
      </c>
      <c r="G15" s="14" t="s">
        <v>147</v>
      </c>
      <c r="H15" s="10">
        <v>5</v>
      </c>
      <c r="I15" s="10">
        <v>2.5</v>
      </c>
      <c r="J15" s="10"/>
      <c r="K15" s="1" t="str">
        <f>VLOOKUP(D:D,汇总表!D:D,1,FALSE)</f>
        <v>南京市栖霞区尧化新村社区居家养老服务站（南苑）</v>
      </c>
    </row>
    <row r="16" ht="25.2" customHeight="1" spans="1:11">
      <c r="A16" s="10">
        <v>13</v>
      </c>
      <c r="B16" s="11" t="s">
        <v>15</v>
      </c>
      <c r="C16" s="12" t="s">
        <v>169</v>
      </c>
      <c r="D16" s="12" t="s">
        <v>43</v>
      </c>
      <c r="E16" s="14" t="s">
        <v>11</v>
      </c>
      <c r="F16" s="14" t="s">
        <v>170</v>
      </c>
      <c r="G16" s="14" t="s">
        <v>171</v>
      </c>
      <c r="H16" s="10">
        <v>5</v>
      </c>
      <c r="I16" s="10">
        <v>2.5</v>
      </c>
      <c r="J16" s="10"/>
      <c r="K16" s="1" t="str">
        <f>VLOOKUP(D:D,汇总表!D:D,1,FALSE)</f>
        <v>南京市栖霞区尧化街道尧石二村社区居家养老服务站</v>
      </c>
    </row>
    <row r="17" ht="25.2" customHeight="1" spans="1:11">
      <c r="A17" s="10">
        <v>14</v>
      </c>
      <c r="B17" s="11" t="s">
        <v>21</v>
      </c>
      <c r="C17" s="12" t="s">
        <v>172</v>
      </c>
      <c r="D17" s="12" t="s">
        <v>44</v>
      </c>
      <c r="E17" s="14" t="s">
        <v>11</v>
      </c>
      <c r="F17" s="14" t="s">
        <v>173</v>
      </c>
      <c r="G17" s="14" t="s">
        <v>147</v>
      </c>
      <c r="H17" s="10">
        <v>5</v>
      </c>
      <c r="I17" s="10">
        <v>2.5</v>
      </c>
      <c r="J17" s="10"/>
      <c r="K17" s="1" t="str">
        <f>VLOOKUP(D:D,汇总表!D:D,1,FALSE)</f>
        <v>南京市栖霞区燕子矶街道化纤新村社区居家养老服务站</v>
      </c>
    </row>
    <row r="18" ht="25.2" customHeight="1" spans="1:11">
      <c r="A18" s="10">
        <v>15</v>
      </c>
      <c r="B18" s="11" t="s">
        <v>21</v>
      </c>
      <c r="C18" s="12" t="s">
        <v>174</v>
      </c>
      <c r="D18" s="12" t="s">
        <v>107</v>
      </c>
      <c r="E18" s="14" t="s">
        <v>11</v>
      </c>
      <c r="F18" s="14" t="s">
        <v>175</v>
      </c>
      <c r="G18" s="14" t="s">
        <v>147</v>
      </c>
      <c r="H18" s="10">
        <v>5</v>
      </c>
      <c r="I18" s="10">
        <v>2.5</v>
      </c>
      <c r="J18" s="10"/>
      <c r="K18" s="1" t="str">
        <f>VLOOKUP(D:D,汇总表!D:D,1,FALSE)</f>
        <v>南京市栖霞区燕子矶街道电瓷社区化工新村居家养老服务中心</v>
      </c>
    </row>
    <row r="19" ht="25.2" customHeight="1" spans="1:11">
      <c r="A19" s="10">
        <v>16</v>
      </c>
      <c r="B19" s="11" t="s">
        <v>21</v>
      </c>
      <c r="C19" s="12" t="s">
        <v>174</v>
      </c>
      <c r="D19" s="12" t="s">
        <v>108</v>
      </c>
      <c r="E19" s="14" t="s">
        <v>11</v>
      </c>
      <c r="F19" s="14" t="s">
        <v>176</v>
      </c>
      <c r="G19" s="14" t="s">
        <v>147</v>
      </c>
      <c r="H19" s="10">
        <v>5</v>
      </c>
      <c r="I19" s="10">
        <v>2.5</v>
      </c>
      <c r="J19" s="10"/>
      <c r="K19" s="1" t="str">
        <f>VLOOKUP(D:D,汇总表!D:D,1,FALSE)</f>
        <v>南京市栖霞区燕子矶街道电瓷社区居家养老服务站</v>
      </c>
    </row>
    <row r="20" ht="25.2" customHeight="1" spans="1:11">
      <c r="A20" s="10">
        <v>17</v>
      </c>
      <c r="B20" s="11" t="s">
        <v>21</v>
      </c>
      <c r="C20" s="12" t="s">
        <v>177</v>
      </c>
      <c r="D20" s="12" t="s">
        <v>109</v>
      </c>
      <c r="E20" s="13" t="s">
        <v>41</v>
      </c>
      <c r="F20" s="13" t="s">
        <v>178</v>
      </c>
      <c r="G20" s="13" t="s">
        <v>144</v>
      </c>
      <c r="H20" s="10">
        <v>10</v>
      </c>
      <c r="I20" s="10">
        <v>5</v>
      </c>
      <c r="J20" s="10"/>
      <c r="K20" s="1" t="str">
        <f>VLOOKUP(D:D,汇总表!D:D,1,FALSE)</f>
        <v>南京市栖霞区燕子矶街道燕华花园社区居家养老服务站</v>
      </c>
    </row>
    <row r="21" ht="25.2" customHeight="1" spans="1:11">
      <c r="A21" s="10">
        <v>18</v>
      </c>
      <c r="B21" s="11" t="s">
        <v>21</v>
      </c>
      <c r="C21" s="12" t="s">
        <v>179</v>
      </c>
      <c r="D21" s="12" t="s">
        <v>22</v>
      </c>
      <c r="E21" s="13" t="s">
        <v>14</v>
      </c>
      <c r="F21" s="13" t="s">
        <v>180</v>
      </c>
      <c r="G21" s="13" t="s">
        <v>144</v>
      </c>
      <c r="H21" s="10">
        <v>15</v>
      </c>
      <c r="I21" s="10">
        <v>7.5</v>
      </c>
      <c r="J21" s="10"/>
      <c r="K21" s="1" t="str">
        <f>VLOOKUP(D:D,汇总表!D:D,1,FALSE)</f>
        <v>南京常春藤养老服务有限公司（下庙社区点）</v>
      </c>
    </row>
    <row r="22" ht="25.2" customHeight="1" spans="1:11">
      <c r="A22" s="10">
        <v>19</v>
      </c>
      <c r="B22" s="11" t="s">
        <v>21</v>
      </c>
      <c r="C22" s="12" t="s">
        <v>181</v>
      </c>
      <c r="D22" s="12" t="s">
        <v>65</v>
      </c>
      <c r="E22" s="13" t="s">
        <v>14</v>
      </c>
      <c r="F22" s="13" t="s">
        <v>182</v>
      </c>
      <c r="G22" s="13" t="s">
        <v>144</v>
      </c>
      <c r="H22" s="10">
        <v>15</v>
      </c>
      <c r="I22" s="10">
        <v>7.5</v>
      </c>
      <c r="J22" s="10"/>
      <c r="K22" s="1" t="str">
        <f>VLOOKUP(D:D,汇总表!D:D,1,FALSE)</f>
        <v>南京市栖霞区燕子矶街道柳塘社区居家养老服务站</v>
      </c>
    </row>
    <row r="23" ht="25.2" customHeight="1" spans="1:11">
      <c r="A23" s="10">
        <v>20</v>
      </c>
      <c r="B23" s="11" t="s">
        <v>21</v>
      </c>
      <c r="C23" s="12" t="s">
        <v>183</v>
      </c>
      <c r="D23" s="12" t="s">
        <v>66</v>
      </c>
      <c r="E23" s="14" t="s">
        <v>41</v>
      </c>
      <c r="F23" s="14" t="s">
        <v>184</v>
      </c>
      <c r="G23" s="14" t="s">
        <v>185</v>
      </c>
      <c r="H23" s="10">
        <v>10</v>
      </c>
      <c r="I23" s="10">
        <v>5</v>
      </c>
      <c r="J23" s="10"/>
      <c r="K23" s="1" t="str">
        <f>VLOOKUP(D:D,汇总表!D:D,1,FALSE)</f>
        <v>南京市栖霞区燕子矶街道南化新村社区居家养老服务站</v>
      </c>
    </row>
    <row r="24" ht="25.2" customHeight="1" spans="1:11">
      <c r="A24" s="10">
        <v>21</v>
      </c>
      <c r="B24" s="11" t="s">
        <v>21</v>
      </c>
      <c r="C24" s="12" t="s">
        <v>186</v>
      </c>
      <c r="D24" s="12" t="s">
        <v>67</v>
      </c>
      <c r="E24" s="14" t="s">
        <v>11</v>
      </c>
      <c r="F24" s="14" t="s">
        <v>187</v>
      </c>
      <c r="G24" s="14" t="s">
        <v>171</v>
      </c>
      <c r="H24" s="10">
        <v>5</v>
      </c>
      <c r="I24" s="10">
        <v>2.5</v>
      </c>
      <c r="J24" s="10"/>
      <c r="K24" s="1" t="str">
        <f>VLOOKUP(D:D,汇总表!D:D,1,FALSE)</f>
        <v>南京市栖霞区燕子矶街道太平村社区居家养老服务站</v>
      </c>
    </row>
    <row r="25" ht="25.2" customHeight="1" spans="1:11">
      <c r="A25" s="10">
        <v>22</v>
      </c>
      <c r="B25" s="11" t="s">
        <v>21</v>
      </c>
      <c r="C25" s="12" t="s">
        <v>188</v>
      </c>
      <c r="D25" s="12" t="s">
        <v>96</v>
      </c>
      <c r="E25" s="14" t="s">
        <v>41</v>
      </c>
      <c r="F25" s="14" t="s">
        <v>189</v>
      </c>
      <c r="G25" s="14" t="s">
        <v>185</v>
      </c>
      <c r="H25" s="10">
        <v>10</v>
      </c>
      <c r="I25" s="10">
        <v>5</v>
      </c>
      <c r="J25" s="10"/>
      <c r="K25" s="1" t="str">
        <f>VLOOKUP(D:D,汇总表!D:D,1,FALSE)</f>
        <v>南京市栖霞区圆梦居家养老服务中心（石化村点）</v>
      </c>
    </row>
    <row r="26" ht="25.2" customHeight="1" spans="1:11">
      <c r="A26" s="10">
        <v>23</v>
      </c>
      <c r="B26" s="11" t="s">
        <v>21</v>
      </c>
      <c r="C26" s="12" t="s">
        <v>190</v>
      </c>
      <c r="D26" s="12" t="s">
        <v>97</v>
      </c>
      <c r="E26" s="14" t="s">
        <v>11</v>
      </c>
      <c r="F26" s="14" t="s">
        <v>191</v>
      </c>
      <c r="G26" s="14" t="s">
        <v>171</v>
      </c>
      <c r="H26" s="10">
        <v>5</v>
      </c>
      <c r="I26" s="10">
        <v>2.5</v>
      </c>
      <c r="J26" s="10"/>
      <c r="K26" s="1" t="str">
        <f>VLOOKUP(D:D,汇总表!D:D,1,FALSE)</f>
        <v>南京市栖霞区燕子矶街道祥和雅苑社区居家养老服务站</v>
      </c>
    </row>
    <row r="27" ht="25.2" customHeight="1" spans="1:11">
      <c r="A27" s="10">
        <v>24</v>
      </c>
      <c r="B27" s="11" t="s">
        <v>21</v>
      </c>
      <c r="C27" s="12" t="s">
        <v>192</v>
      </c>
      <c r="D27" s="12" t="s">
        <v>98</v>
      </c>
      <c r="E27" s="14" t="s">
        <v>11</v>
      </c>
      <c r="F27" s="14" t="s">
        <v>193</v>
      </c>
      <c r="G27" s="14" t="s">
        <v>171</v>
      </c>
      <c r="H27" s="10">
        <v>5</v>
      </c>
      <c r="I27" s="10">
        <v>2.5</v>
      </c>
      <c r="J27" s="10"/>
      <c r="K27" s="1" t="str">
        <f>VLOOKUP(D:D,汇总表!D:D,1,FALSE)</f>
        <v>南京市栖霞区燕子矶街道晓庄村社区居家养老服务站</v>
      </c>
    </row>
    <row r="28" ht="25.2" customHeight="1" spans="1:11">
      <c r="A28" s="10">
        <v>25</v>
      </c>
      <c r="B28" s="11" t="s">
        <v>21</v>
      </c>
      <c r="C28" s="12" t="s">
        <v>194</v>
      </c>
      <c r="D28" s="12" t="s">
        <v>63</v>
      </c>
      <c r="E28" s="14" t="s">
        <v>11</v>
      </c>
      <c r="F28" s="14" t="s">
        <v>195</v>
      </c>
      <c r="G28" s="14" t="s">
        <v>171</v>
      </c>
      <c r="H28" s="10">
        <v>5</v>
      </c>
      <c r="I28" s="10">
        <v>2.5</v>
      </c>
      <c r="J28" s="10"/>
      <c r="K28" s="1" t="str">
        <f>VLOOKUP(D:D,汇总表!D:D,1,FALSE)</f>
        <v>南京市栖霞区燕子矶街道吉祥庵社区居家养老服务站</v>
      </c>
    </row>
    <row r="29" ht="25.2" customHeight="1" spans="1:11">
      <c r="A29" s="10">
        <v>26</v>
      </c>
      <c r="B29" s="11" t="s">
        <v>21</v>
      </c>
      <c r="C29" s="12" t="s">
        <v>196</v>
      </c>
      <c r="D29" s="12" t="s">
        <v>45</v>
      </c>
      <c r="E29" s="14" t="s">
        <v>11</v>
      </c>
      <c r="F29" s="14" t="s">
        <v>197</v>
      </c>
      <c r="G29" s="14" t="s">
        <v>147</v>
      </c>
      <c r="H29" s="10">
        <v>5</v>
      </c>
      <c r="I29" s="10">
        <v>2.5</v>
      </c>
      <c r="J29" s="10"/>
      <c r="K29" s="1" t="str">
        <f>VLOOKUP(D:D,汇总表!D:D,1,FALSE)</f>
        <v>南京市栖霞区燕子矶街道燕子矶社区居家养老服务站</v>
      </c>
    </row>
    <row r="30" ht="25.2" customHeight="1" spans="1:11">
      <c r="A30" s="15">
        <v>27</v>
      </c>
      <c r="B30" s="15" t="s">
        <v>21</v>
      </c>
      <c r="C30" s="16" t="s">
        <v>198</v>
      </c>
      <c r="D30" s="16" t="s">
        <v>199</v>
      </c>
      <c r="E30" s="17" t="s">
        <v>200</v>
      </c>
      <c r="F30" s="17" t="s">
        <v>201</v>
      </c>
      <c r="G30" s="17" t="s">
        <v>144</v>
      </c>
      <c r="H30" s="15"/>
      <c r="I30" s="15">
        <v>0</v>
      </c>
      <c r="J30" s="17" t="s">
        <v>202</v>
      </c>
      <c r="K30" s="1" t="e">
        <f>VLOOKUP(D:D,汇总表!D:D,1,FALSE)</f>
        <v>#N/A</v>
      </c>
    </row>
    <row r="31" ht="25.2" customHeight="1" spans="1:11">
      <c r="A31" s="10">
        <v>28</v>
      </c>
      <c r="B31" s="11" t="s">
        <v>19</v>
      </c>
      <c r="C31" s="12" t="s">
        <v>203</v>
      </c>
      <c r="D31" s="12" t="s">
        <v>20</v>
      </c>
      <c r="E31" s="14" t="s">
        <v>11</v>
      </c>
      <c r="F31" s="14" t="s">
        <v>204</v>
      </c>
      <c r="G31" s="14" t="s">
        <v>147</v>
      </c>
      <c r="H31" s="10">
        <v>5</v>
      </c>
      <c r="I31" s="10">
        <v>2.5</v>
      </c>
      <c r="J31" s="10"/>
      <c r="K31" s="1" t="str">
        <f>VLOOKUP(D:D,汇总表!D:D,1,FALSE)</f>
        <v>南京市栖霞区八卦花园社区星之缘居家养老服务中心</v>
      </c>
    </row>
    <row r="32" ht="25.2" customHeight="1" spans="1:11">
      <c r="A32" s="10">
        <v>29</v>
      </c>
      <c r="B32" s="11" t="s">
        <v>19</v>
      </c>
      <c r="C32" s="12" t="s">
        <v>205</v>
      </c>
      <c r="D32" s="18" t="s">
        <v>87</v>
      </c>
      <c r="E32" s="14" t="s">
        <v>11</v>
      </c>
      <c r="F32" s="14" t="s">
        <v>206</v>
      </c>
      <c r="G32" s="14" t="s">
        <v>147</v>
      </c>
      <c r="H32" s="10">
        <v>5</v>
      </c>
      <c r="I32" s="10">
        <v>2.5</v>
      </c>
      <c r="J32" s="10"/>
      <c r="K32" s="1" t="str">
        <f>VLOOKUP(D:D,汇总表!D:D,1,FALSE)</f>
        <v>南京市栖霞区八卦洲街道大同村居家养老服务中心</v>
      </c>
    </row>
    <row r="33" ht="25.2" customHeight="1" spans="1:11">
      <c r="A33" s="10">
        <v>30</v>
      </c>
      <c r="B33" s="11" t="s">
        <v>19</v>
      </c>
      <c r="C33" s="12" t="s">
        <v>205</v>
      </c>
      <c r="D33" s="18" t="s">
        <v>88</v>
      </c>
      <c r="E33" s="14" t="s">
        <v>11</v>
      </c>
      <c r="F33" s="14" t="s">
        <v>207</v>
      </c>
      <c r="G33" s="14" t="s">
        <v>147</v>
      </c>
      <c r="H33" s="10">
        <v>5</v>
      </c>
      <c r="I33" s="10">
        <v>2.5</v>
      </c>
      <c r="J33" s="10"/>
      <c r="K33" s="1" t="str">
        <f>VLOOKUP(D:D,汇总表!D:D,1,FALSE)</f>
        <v>南京市栖霞区协和老年人服务中心（上坝村点）</v>
      </c>
    </row>
    <row r="34" ht="25.2" customHeight="1" spans="1:11">
      <c r="A34" s="10">
        <v>31</v>
      </c>
      <c r="B34" s="11" t="s">
        <v>19</v>
      </c>
      <c r="C34" s="12" t="s">
        <v>208</v>
      </c>
      <c r="D34" s="12" t="s">
        <v>54</v>
      </c>
      <c r="E34" s="14" t="s">
        <v>11</v>
      </c>
      <c r="F34" s="14" t="s">
        <v>209</v>
      </c>
      <c r="G34" s="14" t="s">
        <v>147</v>
      </c>
      <c r="H34" s="10">
        <v>5</v>
      </c>
      <c r="I34" s="10">
        <v>2.5</v>
      </c>
      <c r="J34" s="10"/>
      <c r="K34" s="1" t="str">
        <f>VLOOKUP(D:D,汇总表!D:D,1,FALSE)</f>
        <v>南京市栖霞区八卦洲街道七里村居家养老服务站</v>
      </c>
    </row>
    <row r="35" ht="25.2" customHeight="1" spans="1:11">
      <c r="A35" s="10">
        <v>32</v>
      </c>
      <c r="B35" s="11" t="s">
        <v>19</v>
      </c>
      <c r="C35" s="12" t="s">
        <v>210</v>
      </c>
      <c r="D35" s="12" t="s">
        <v>112</v>
      </c>
      <c r="E35" s="14" t="s">
        <v>11</v>
      </c>
      <c r="F35" s="14" t="s">
        <v>211</v>
      </c>
      <c r="G35" s="14" t="s">
        <v>147</v>
      </c>
      <c r="H35" s="10">
        <v>5</v>
      </c>
      <c r="I35" s="10">
        <v>2.5</v>
      </c>
      <c r="J35" s="10"/>
      <c r="K35" s="1" t="str">
        <f>VLOOKUP(D:D,汇总表!D:D,1,FALSE)</f>
        <v>南京市栖霞区洲尚居家养老服务中心（下坝村点）</v>
      </c>
    </row>
    <row r="36" ht="25.2" customHeight="1" spans="1:11">
      <c r="A36" s="10">
        <v>33</v>
      </c>
      <c r="B36" s="11" t="s">
        <v>19</v>
      </c>
      <c r="C36" s="12" t="s">
        <v>212</v>
      </c>
      <c r="D36" s="12" t="s">
        <v>112</v>
      </c>
      <c r="E36" s="14" t="s">
        <v>11</v>
      </c>
      <c r="F36" s="14" t="s">
        <v>211</v>
      </c>
      <c r="G36" s="14" t="s">
        <v>147</v>
      </c>
      <c r="H36" s="10">
        <v>5</v>
      </c>
      <c r="I36" s="10">
        <v>2.5</v>
      </c>
      <c r="J36" s="10"/>
      <c r="K36" s="1" t="str">
        <f>VLOOKUP(D:D,汇总表!D:D,1,FALSE)</f>
        <v>南京市栖霞区洲尚居家养老服务中心（下坝村点）</v>
      </c>
    </row>
    <row r="37" ht="25.2" customHeight="1" spans="1:11">
      <c r="A37" s="10">
        <v>34</v>
      </c>
      <c r="B37" s="11" t="s">
        <v>19</v>
      </c>
      <c r="C37" s="12" t="s">
        <v>213</v>
      </c>
      <c r="D37" s="12" t="s">
        <v>113</v>
      </c>
      <c r="E37" s="14" t="s">
        <v>11</v>
      </c>
      <c r="F37" s="14" t="s">
        <v>214</v>
      </c>
      <c r="G37" s="14" t="s">
        <v>147</v>
      </c>
      <c r="H37" s="10">
        <v>5</v>
      </c>
      <c r="I37" s="10">
        <v>2.5</v>
      </c>
      <c r="J37" s="10"/>
      <c r="K37" s="1" t="str">
        <f>VLOOKUP(D:D,汇总表!D:D,1,FALSE)</f>
        <v>南京市栖霞区洲尚居家养老服务中心（新闸村点）</v>
      </c>
    </row>
    <row r="38" ht="25.2" customHeight="1" spans="1:11">
      <c r="A38" s="10">
        <v>35</v>
      </c>
      <c r="B38" s="11" t="s">
        <v>19</v>
      </c>
      <c r="C38" s="12" t="s">
        <v>215</v>
      </c>
      <c r="D38" s="12" t="s">
        <v>105</v>
      </c>
      <c r="E38" s="13" t="s">
        <v>41</v>
      </c>
      <c r="F38" s="13" t="s">
        <v>216</v>
      </c>
      <c r="G38" s="13" t="s">
        <v>144</v>
      </c>
      <c r="H38" s="10">
        <v>10</v>
      </c>
      <c r="I38" s="10">
        <v>5</v>
      </c>
      <c r="J38" s="10"/>
      <c r="K38" s="1" t="str">
        <f>VLOOKUP(D:D,汇总表!D:D,1,FALSE)</f>
        <v>南京市栖霞区悦心社区居家养老服务中心（外沙村点）</v>
      </c>
    </row>
    <row r="39" ht="25.2" customHeight="1" spans="1:11">
      <c r="A39" s="10">
        <v>36</v>
      </c>
      <c r="B39" s="11" t="s">
        <v>19</v>
      </c>
      <c r="C39" s="12" t="s">
        <v>217</v>
      </c>
      <c r="D39" s="12" t="s">
        <v>106</v>
      </c>
      <c r="E39" s="14" t="s">
        <v>11</v>
      </c>
      <c r="F39" s="14" t="s">
        <v>218</v>
      </c>
      <c r="G39" s="14" t="s">
        <v>147</v>
      </c>
      <c r="H39" s="10">
        <v>5</v>
      </c>
      <c r="I39" s="10">
        <v>2.5</v>
      </c>
      <c r="J39" s="10"/>
      <c r="K39" s="1" t="str">
        <f>VLOOKUP(D:D,汇总表!D:D,1,FALSE)</f>
        <v>南京市栖霞区悦心社区居家养老服务中心（中桥村点）</v>
      </c>
    </row>
    <row r="40" ht="25.2" customHeight="1" spans="1:11">
      <c r="A40" s="15">
        <v>37</v>
      </c>
      <c r="B40" s="15" t="s">
        <v>23</v>
      </c>
      <c r="C40" s="16" t="s">
        <v>219</v>
      </c>
      <c r="D40" s="16" t="s">
        <v>220</v>
      </c>
      <c r="E40" s="17" t="s">
        <v>11</v>
      </c>
      <c r="F40" s="17" t="s">
        <v>221</v>
      </c>
      <c r="G40" s="17" t="s">
        <v>171</v>
      </c>
      <c r="H40" s="19">
        <v>5</v>
      </c>
      <c r="I40" s="15">
        <v>2.5</v>
      </c>
      <c r="J40" s="15" t="s">
        <v>222</v>
      </c>
      <c r="K40" s="1" t="e">
        <f>VLOOKUP(D:D,汇总表!D:D,1,FALSE)</f>
        <v>#N/A</v>
      </c>
    </row>
    <row r="41" ht="25.2" customHeight="1" spans="1:11">
      <c r="A41" s="10">
        <v>38</v>
      </c>
      <c r="B41" s="11" t="s">
        <v>23</v>
      </c>
      <c r="C41" s="12" t="s">
        <v>223</v>
      </c>
      <c r="D41" s="12" t="s">
        <v>126</v>
      </c>
      <c r="E41" s="14" t="s">
        <v>11</v>
      </c>
      <c r="F41" s="14" t="s">
        <v>224</v>
      </c>
      <c r="G41" s="14" t="s">
        <v>171</v>
      </c>
      <c r="H41" s="10">
        <v>5</v>
      </c>
      <c r="I41" s="10">
        <v>2.5</v>
      </c>
      <c r="J41" s="10"/>
      <c r="K41" s="1" t="str">
        <f>VLOOKUP(D:D,汇总表!D:D,1,FALSE)</f>
        <v>南京市栖霞区龙潭街道飞花村居家养老服务站</v>
      </c>
    </row>
    <row r="42" ht="25.2" customHeight="1" spans="1:11">
      <c r="A42" s="10">
        <v>39</v>
      </c>
      <c r="B42" s="11" t="s">
        <v>23</v>
      </c>
      <c r="C42" s="12" t="s">
        <v>225</v>
      </c>
      <c r="D42" s="12" t="s">
        <v>127</v>
      </c>
      <c r="E42" s="14" t="s">
        <v>11</v>
      </c>
      <c r="F42" s="20" t="s">
        <v>226</v>
      </c>
      <c r="G42" s="11" t="s">
        <v>159</v>
      </c>
      <c r="H42" s="21">
        <v>5</v>
      </c>
      <c r="I42" s="10">
        <v>2.5</v>
      </c>
      <c r="J42" s="10"/>
      <c r="K42" s="1" t="str">
        <f>VLOOKUP(D:D,汇总表!D:D,1,FALSE)</f>
        <v>南京市栖霞区龙潭街道靖安村居家养老服务站</v>
      </c>
    </row>
    <row r="43" ht="25.2" customHeight="1" spans="1:11">
      <c r="A43" s="10">
        <v>40</v>
      </c>
      <c r="B43" s="11" t="s">
        <v>23</v>
      </c>
      <c r="C43" s="12" t="s">
        <v>227</v>
      </c>
      <c r="D43" s="12" t="s">
        <v>228</v>
      </c>
      <c r="E43" s="14" t="s">
        <v>11</v>
      </c>
      <c r="F43" s="20" t="s">
        <v>229</v>
      </c>
      <c r="G43" s="11" t="s">
        <v>159</v>
      </c>
      <c r="H43" s="21">
        <v>5</v>
      </c>
      <c r="I43" s="10">
        <v>2.5</v>
      </c>
      <c r="J43" s="10"/>
      <c r="K43" s="1" t="e">
        <f>VLOOKUP(D:D,汇总表!D:D,1,FALSE)</f>
        <v>#N/A</v>
      </c>
    </row>
    <row r="44" ht="25.2" customHeight="1" spans="1:11">
      <c r="A44" s="10">
        <v>41</v>
      </c>
      <c r="B44" s="11" t="s">
        <v>23</v>
      </c>
      <c r="C44" s="12" t="s">
        <v>230</v>
      </c>
      <c r="D44" s="12" t="s">
        <v>231</v>
      </c>
      <c r="E44" s="14" t="s">
        <v>11</v>
      </c>
      <c r="F44" s="14" t="s">
        <v>232</v>
      </c>
      <c r="G44" s="14" t="s">
        <v>171</v>
      </c>
      <c r="H44" s="10">
        <v>5</v>
      </c>
      <c r="I44" s="10">
        <v>2.5</v>
      </c>
      <c r="J44" s="10"/>
      <c r="K44" s="1" t="e">
        <f>VLOOKUP(D:D,汇总表!D:D,1,FALSE)</f>
        <v>#N/A</v>
      </c>
    </row>
    <row r="45" ht="25.2" customHeight="1" spans="1:11">
      <c r="A45" s="10">
        <v>42</v>
      </c>
      <c r="B45" s="11" t="s">
        <v>23</v>
      </c>
      <c r="C45" s="12" t="s">
        <v>233</v>
      </c>
      <c r="D45" s="12" t="s">
        <v>24</v>
      </c>
      <c r="E45" s="14" t="s">
        <v>11</v>
      </c>
      <c r="F45" s="14" t="s">
        <v>234</v>
      </c>
      <c r="G45" s="14" t="s">
        <v>171</v>
      </c>
      <c r="H45" s="10">
        <v>5</v>
      </c>
      <c r="I45" s="10">
        <v>2.5</v>
      </c>
      <c r="J45" s="10"/>
      <c r="K45" s="1" t="str">
        <f>VLOOKUP(D:D,汇总表!D:D,1,FALSE)</f>
        <v>南京市栖霞区龙潭街道靖安佳园社区居家养老服务站</v>
      </c>
    </row>
    <row r="46" ht="25.2" customHeight="1" spans="1:11">
      <c r="A46" s="10">
        <v>43</v>
      </c>
      <c r="B46" s="11" t="s">
        <v>23</v>
      </c>
      <c r="C46" s="12" t="s">
        <v>235</v>
      </c>
      <c r="D46" s="12" t="s">
        <v>25</v>
      </c>
      <c r="E46" s="14" t="s">
        <v>11</v>
      </c>
      <c r="F46" s="20" t="s">
        <v>236</v>
      </c>
      <c r="G46" s="11" t="s">
        <v>159</v>
      </c>
      <c r="H46" s="21">
        <v>5</v>
      </c>
      <c r="I46" s="10">
        <v>2.5</v>
      </c>
      <c r="J46" s="10"/>
      <c r="K46" s="1" t="str">
        <f>VLOOKUP(D:D,汇总表!D:D,1,FALSE)</f>
        <v>南京市栖霞区龙岸花园居家养老服务站</v>
      </c>
    </row>
    <row r="47" ht="25.2" customHeight="1" spans="1:11">
      <c r="A47" s="10">
        <v>44</v>
      </c>
      <c r="B47" s="11" t="s">
        <v>23</v>
      </c>
      <c r="C47" s="12" t="s">
        <v>237</v>
      </c>
      <c r="D47" s="12" t="s">
        <v>26</v>
      </c>
      <c r="E47" s="14" t="s">
        <v>11</v>
      </c>
      <c r="F47" s="14" t="s">
        <v>238</v>
      </c>
      <c r="G47" s="14" t="s">
        <v>171</v>
      </c>
      <c r="H47" s="10">
        <v>5</v>
      </c>
      <c r="I47" s="10">
        <v>2.5</v>
      </c>
      <c r="J47" s="10"/>
      <c r="K47" s="1" t="str">
        <f>VLOOKUP(D:D,汇总表!D:D,1,FALSE)</f>
        <v>南京市栖霞区龙潭街道龙潭街社区居家养老服务站</v>
      </c>
    </row>
    <row r="48" ht="25.2" customHeight="1" spans="1:11">
      <c r="A48" s="10">
        <v>45</v>
      </c>
      <c r="B48" s="11" t="s">
        <v>23</v>
      </c>
      <c r="C48" s="12" t="s">
        <v>239</v>
      </c>
      <c r="D48" s="12" t="s">
        <v>27</v>
      </c>
      <c r="E48" s="14" t="s">
        <v>11</v>
      </c>
      <c r="F48" s="20" t="s">
        <v>240</v>
      </c>
      <c r="G48" s="11" t="s">
        <v>159</v>
      </c>
      <c r="H48" s="21">
        <v>5</v>
      </c>
      <c r="I48" s="10">
        <v>2.5</v>
      </c>
      <c r="J48" s="10"/>
      <c r="K48" s="1" t="str">
        <f>VLOOKUP(D:D,汇总表!D:D,1,FALSE)</f>
        <v>南京市栖霞区常春藤老年服务中心（上首点）</v>
      </c>
    </row>
    <row r="49" ht="25.2" customHeight="1" spans="1:11">
      <c r="A49" s="10">
        <v>46</v>
      </c>
      <c r="B49" s="11" t="s">
        <v>23</v>
      </c>
      <c r="C49" s="12" t="s">
        <v>241</v>
      </c>
      <c r="D49" s="12" t="s">
        <v>28</v>
      </c>
      <c r="E49" s="8" t="s">
        <v>14</v>
      </c>
      <c r="F49" s="22" t="s">
        <v>242</v>
      </c>
      <c r="G49" s="13" t="s">
        <v>144</v>
      </c>
      <c r="H49" s="10">
        <v>15</v>
      </c>
      <c r="I49" s="10">
        <v>7.5</v>
      </c>
      <c r="J49" s="10"/>
      <c r="K49" s="1" t="str">
        <f>VLOOKUP(D:D,汇总表!D:D,1,FALSE)</f>
        <v>南京常春藤养老服务有限公司（中国水泥厂点）</v>
      </c>
    </row>
    <row r="50" ht="25.2" customHeight="1" spans="1:11">
      <c r="A50" s="10">
        <v>47</v>
      </c>
      <c r="B50" s="11" t="s">
        <v>23</v>
      </c>
      <c r="C50" s="12" t="s">
        <v>243</v>
      </c>
      <c r="D50" s="12" t="s">
        <v>130</v>
      </c>
      <c r="E50" s="14" t="s">
        <v>11</v>
      </c>
      <c r="F50" s="14" t="s">
        <v>244</v>
      </c>
      <c r="G50" s="14" t="s">
        <v>171</v>
      </c>
      <c r="H50" s="10">
        <v>5</v>
      </c>
      <c r="I50" s="10">
        <v>2.5</v>
      </c>
      <c r="J50" s="10"/>
      <c r="K50" s="1" t="str">
        <f>VLOOKUP(D:D,汇总表!D:D,1,FALSE)</f>
        <v>南京市栖霞区龙潭街道太平村居家养老服务站</v>
      </c>
    </row>
    <row r="51" ht="25.2" customHeight="1" spans="1:11">
      <c r="A51" s="10">
        <v>48</v>
      </c>
      <c r="B51" s="11" t="s">
        <v>23</v>
      </c>
      <c r="C51" s="12" t="s">
        <v>245</v>
      </c>
      <c r="D51" s="12" t="s">
        <v>131</v>
      </c>
      <c r="E51" s="14" t="s">
        <v>11</v>
      </c>
      <c r="F51" s="14" t="s">
        <v>246</v>
      </c>
      <c r="G51" s="14" t="s">
        <v>171</v>
      </c>
      <c r="H51" s="10">
        <v>5</v>
      </c>
      <c r="I51" s="10">
        <v>2.5</v>
      </c>
      <c r="J51" s="10"/>
      <c r="K51" s="1" t="str">
        <f>VLOOKUP(D:D,汇总表!D:D,1,FALSE)</f>
        <v>南京市栖霞区龙潭街道营防村居家养老服务站</v>
      </c>
    </row>
    <row r="52" ht="25.2" customHeight="1" spans="1:11">
      <c r="A52" s="10">
        <v>49</v>
      </c>
      <c r="B52" s="11" t="s">
        <v>34</v>
      </c>
      <c r="C52" s="12" t="s">
        <v>247</v>
      </c>
      <c r="D52" s="12" t="s">
        <v>132</v>
      </c>
      <c r="E52" s="14" t="s">
        <v>11</v>
      </c>
      <c r="F52" s="14" t="s">
        <v>248</v>
      </c>
      <c r="G52" s="14" t="s">
        <v>171</v>
      </c>
      <c r="H52" s="10">
        <v>5</v>
      </c>
      <c r="I52" s="10">
        <v>2.5</v>
      </c>
      <c r="J52" s="10"/>
      <c r="K52" s="1" t="str">
        <f>VLOOKUP(D:D,汇总表!D:D,1,FALSE)</f>
        <v>南京市栖霞区马群街道百水家园社区居家养老服务站</v>
      </c>
    </row>
    <row r="53" ht="25.2" customHeight="1" spans="1:11">
      <c r="A53" s="10">
        <v>50</v>
      </c>
      <c r="B53" s="11" t="s">
        <v>34</v>
      </c>
      <c r="C53" s="12" t="s">
        <v>249</v>
      </c>
      <c r="D53" s="12" t="s">
        <v>73</v>
      </c>
      <c r="E53" s="13" t="s">
        <v>41</v>
      </c>
      <c r="F53" s="13" t="s">
        <v>250</v>
      </c>
      <c r="G53" s="13" t="s">
        <v>144</v>
      </c>
      <c r="H53" s="10">
        <v>10</v>
      </c>
      <c r="I53" s="10">
        <v>5</v>
      </c>
      <c r="J53" s="10"/>
      <c r="K53" s="1" t="str">
        <f>VLOOKUP(D:D,汇总表!D:D,1,FALSE)</f>
        <v>南京市栖霞区马群街道百水芊城社区居家养老服务站</v>
      </c>
    </row>
    <row r="54" ht="25.2" customHeight="1" spans="1:11">
      <c r="A54" s="10">
        <v>51</v>
      </c>
      <c r="B54" s="11" t="s">
        <v>34</v>
      </c>
      <c r="C54" s="12" t="s">
        <v>251</v>
      </c>
      <c r="D54" s="12" t="s">
        <v>74</v>
      </c>
      <c r="E54" s="14" t="s">
        <v>11</v>
      </c>
      <c r="F54" s="14" t="s">
        <v>252</v>
      </c>
      <c r="G54" s="14" t="s">
        <v>171</v>
      </c>
      <c r="H54" s="10">
        <v>5</v>
      </c>
      <c r="I54" s="10">
        <v>2.5</v>
      </c>
      <c r="J54" s="10"/>
      <c r="K54" s="1" t="str">
        <f>VLOOKUP(D:D,汇总表!D:D,1,FALSE)</f>
        <v>南京市栖霞区马群街道果场社区居家养老服务站</v>
      </c>
    </row>
    <row r="55" ht="25.2" customHeight="1" spans="1:11">
      <c r="A55" s="10">
        <v>52</v>
      </c>
      <c r="B55" s="11" t="s">
        <v>34</v>
      </c>
      <c r="C55" s="12" t="s">
        <v>253</v>
      </c>
      <c r="D55" s="12" t="s">
        <v>75</v>
      </c>
      <c r="E55" s="14" t="s">
        <v>41</v>
      </c>
      <c r="F55" s="14" t="s">
        <v>254</v>
      </c>
      <c r="G55" s="14" t="s">
        <v>159</v>
      </c>
      <c r="H55" s="10">
        <v>10</v>
      </c>
      <c r="I55" s="10">
        <v>5</v>
      </c>
      <c r="J55" s="10"/>
      <c r="K55" s="1" t="str">
        <f>VLOOKUP(D:D,汇总表!D:D,1,FALSE)</f>
        <v>南京市栖霞区马群街道花岗社区居家养老服务站</v>
      </c>
    </row>
    <row r="56" ht="25.2" customHeight="1" spans="1:11">
      <c r="A56" s="10">
        <v>53</v>
      </c>
      <c r="B56" s="11" t="s">
        <v>34</v>
      </c>
      <c r="C56" s="12" t="s">
        <v>255</v>
      </c>
      <c r="D56" s="12" t="s">
        <v>76</v>
      </c>
      <c r="E56" s="13" t="s">
        <v>14</v>
      </c>
      <c r="F56" s="13" t="s">
        <v>256</v>
      </c>
      <c r="G56" s="13" t="s">
        <v>144</v>
      </c>
      <c r="H56" s="10">
        <v>15</v>
      </c>
      <c r="I56" s="10">
        <v>7.5</v>
      </c>
      <c r="J56" s="10"/>
      <c r="K56" s="1" t="str">
        <f>VLOOKUP(D:D,汇总表!D:D,1,FALSE)</f>
        <v>南京市栖霞区马群街道居家养老服务中心</v>
      </c>
    </row>
    <row r="57" ht="25.2" customHeight="1" spans="1:11">
      <c r="A57" s="10">
        <v>54</v>
      </c>
      <c r="B57" s="11" t="s">
        <v>34</v>
      </c>
      <c r="C57" s="12" t="s">
        <v>257</v>
      </c>
      <c r="D57" s="12" t="s">
        <v>258</v>
      </c>
      <c r="E57" s="14" t="s">
        <v>14</v>
      </c>
      <c r="F57" s="14" t="s">
        <v>259</v>
      </c>
      <c r="G57" s="14" t="s">
        <v>159</v>
      </c>
      <c r="H57" s="10">
        <v>15</v>
      </c>
      <c r="I57" s="10">
        <v>7.5</v>
      </c>
      <c r="J57" s="10"/>
      <c r="K57" s="1" t="e">
        <f>VLOOKUP(D:D,汇总表!D:D,1,FALSE)</f>
        <v>#N/A</v>
      </c>
    </row>
    <row r="58" ht="25.2" customHeight="1" spans="1:11">
      <c r="A58" s="10">
        <v>55</v>
      </c>
      <c r="B58" s="11" t="s">
        <v>34</v>
      </c>
      <c r="C58" s="12" t="s">
        <v>260</v>
      </c>
      <c r="D58" s="12" t="s">
        <v>99</v>
      </c>
      <c r="E58" s="14" t="s">
        <v>11</v>
      </c>
      <c r="F58" s="14" t="s">
        <v>261</v>
      </c>
      <c r="G58" s="14" t="s">
        <v>171</v>
      </c>
      <c r="H58" s="10">
        <v>5</v>
      </c>
      <c r="I58" s="10">
        <v>2.5</v>
      </c>
      <c r="J58" s="10"/>
      <c r="K58" s="1" t="str">
        <f>VLOOKUP(D:D,汇总表!D:D,1,FALSE)</f>
        <v>南京市栖霞区马群街道南湾营社区居家养老服务站</v>
      </c>
    </row>
    <row r="59" ht="25.2" customHeight="1" spans="1:11">
      <c r="A59" s="10">
        <v>56</v>
      </c>
      <c r="B59" s="11" t="s">
        <v>34</v>
      </c>
      <c r="C59" s="12" t="s">
        <v>262</v>
      </c>
      <c r="D59" s="12" t="s">
        <v>35</v>
      </c>
      <c r="E59" s="14" t="s">
        <v>11</v>
      </c>
      <c r="F59" s="14" t="s">
        <v>263</v>
      </c>
      <c r="G59" s="14" t="s">
        <v>171</v>
      </c>
      <c r="H59" s="10">
        <v>5</v>
      </c>
      <c r="I59" s="10">
        <v>2.5</v>
      </c>
      <c r="J59" s="10"/>
      <c r="K59" s="1" t="str">
        <f>VLOOKUP(D:D,汇总表!D:D,1,FALSE)</f>
        <v>南京市栖霞区马群街道宁康苑社区居家养老服务站</v>
      </c>
    </row>
    <row r="60" ht="25.2" customHeight="1" spans="1:11">
      <c r="A60" s="10">
        <v>57</v>
      </c>
      <c r="B60" s="11" t="s">
        <v>34</v>
      </c>
      <c r="C60" s="12" t="s">
        <v>264</v>
      </c>
      <c r="D60" s="12" t="s">
        <v>36</v>
      </c>
      <c r="E60" s="14" t="s">
        <v>11</v>
      </c>
      <c r="F60" s="14" t="s">
        <v>265</v>
      </c>
      <c r="G60" s="14" t="s">
        <v>171</v>
      </c>
      <c r="H60" s="10">
        <v>5</v>
      </c>
      <c r="I60" s="10">
        <v>2.5</v>
      </c>
      <c r="J60" s="10"/>
      <c r="K60" s="1" t="str">
        <f>VLOOKUP(D:D,汇总表!D:D,1,FALSE)</f>
        <v>南京市栖霞区马群街道润康苑社区居家养老服务站</v>
      </c>
    </row>
    <row r="61" ht="25.2" customHeight="1" spans="1:11">
      <c r="A61" s="10">
        <v>58</v>
      </c>
      <c r="B61" s="11" t="s">
        <v>34</v>
      </c>
      <c r="C61" s="12" t="s">
        <v>266</v>
      </c>
      <c r="D61" s="12" t="s">
        <v>100</v>
      </c>
      <c r="E61" s="13" t="s">
        <v>41</v>
      </c>
      <c r="F61" s="13" t="s">
        <v>267</v>
      </c>
      <c r="G61" s="13" t="s">
        <v>144</v>
      </c>
      <c r="H61" s="10">
        <v>10</v>
      </c>
      <c r="I61" s="10">
        <v>5</v>
      </c>
      <c r="J61" s="10"/>
      <c r="K61" s="1" t="str">
        <f>VLOOKUP(D:D,汇总表!D:D,1,FALSE)</f>
        <v>南京市栖霞区马群街道蛇盘社区居家养老服务站</v>
      </c>
    </row>
    <row r="62" ht="25.2" customHeight="1" spans="1:11">
      <c r="A62" s="10">
        <v>59</v>
      </c>
      <c r="B62" s="11" t="s">
        <v>34</v>
      </c>
      <c r="C62" s="12" t="s">
        <v>268</v>
      </c>
      <c r="D62" s="12" t="s">
        <v>64</v>
      </c>
      <c r="E62" s="14" t="s">
        <v>11</v>
      </c>
      <c r="F62" s="14" t="s">
        <v>269</v>
      </c>
      <c r="G62" s="14" t="s">
        <v>171</v>
      </c>
      <c r="H62" s="10">
        <v>5</v>
      </c>
      <c r="I62" s="10">
        <v>2.5</v>
      </c>
      <c r="J62" s="10"/>
      <c r="K62" s="1" t="str">
        <f>VLOOKUP(D:D,汇总表!D:D,1,FALSE)</f>
        <v>南京市栖霞区马群街道文康苑社区居家养老服务站</v>
      </c>
    </row>
    <row r="63" ht="25.2" customHeight="1" spans="1:11">
      <c r="A63" s="10">
        <v>60</v>
      </c>
      <c r="B63" s="11" t="s">
        <v>34</v>
      </c>
      <c r="C63" s="12" t="s">
        <v>270</v>
      </c>
      <c r="D63" s="12" t="s">
        <v>133</v>
      </c>
      <c r="E63" s="14" t="s">
        <v>11</v>
      </c>
      <c r="F63" s="14" t="s">
        <v>271</v>
      </c>
      <c r="G63" s="14" t="s">
        <v>171</v>
      </c>
      <c r="H63" s="10">
        <v>5</v>
      </c>
      <c r="I63" s="10">
        <v>2.5</v>
      </c>
      <c r="J63" s="10"/>
      <c r="K63" s="1" t="str">
        <f>VLOOKUP(D:D,汇总表!D:D,1,FALSE)</f>
        <v>南京市栖霞区马群街道向上社区居家养老服务站</v>
      </c>
    </row>
    <row r="64" ht="25.2" customHeight="1" spans="1:11">
      <c r="A64" s="10">
        <v>61</v>
      </c>
      <c r="B64" s="11" t="s">
        <v>34</v>
      </c>
      <c r="C64" s="12" t="s">
        <v>272</v>
      </c>
      <c r="D64" s="12" t="s">
        <v>101</v>
      </c>
      <c r="E64" s="14" t="s">
        <v>11</v>
      </c>
      <c r="F64" s="14" t="s">
        <v>273</v>
      </c>
      <c r="G64" s="14" t="s">
        <v>171</v>
      </c>
      <c r="H64" s="10">
        <v>5</v>
      </c>
      <c r="I64" s="10">
        <v>2.5</v>
      </c>
      <c r="J64" s="10"/>
      <c r="K64" s="1" t="str">
        <f>VLOOKUP(D:D,汇总表!D:D,1,FALSE)</f>
        <v>南京市栖霞区马群街道馨康苑社区居家养老服务站</v>
      </c>
    </row>
    <row r="65" ht="25.2" customHeight="1" spans="1:11">
      <c r="A65" s="10">
        <v>62</v>
      </c>
      <c r="B65" s="11" t="s">
        <v>34</v>
      </c>
      <c r="C65" s="12" t="s">
        <v>274</v>
      </c>
      <c r="D65" s="12" t="s">
        <v>46</v>
      </c>
      <c r="E65" s="14" t="s">
        <v>11</v>
      </c>
      <c r="F65" s="14" t="s">
        <v>275</v>
      </c>
      <c r="G65" s="14" t="s">
        <v>171</v>
      </c>
      <c r="H65" s="10">
        <v>5</v>
      </c>
      <c r="I65" s="10">
        <v>2.5</v>
      </c>
      <c r="J65" s="10"/>
      <c r="K65" s="1" t="str">
        <f>VLOOKUP(D:D,汇总表!D:D,1,FALSE)</f>
        <v>南京市栖霞区马群街道芝嘉花园社区居家养老服务站</v>
      </c>
    </row>
    <row r="66" ht="25.2" customHeight="1" spans="1:11">
      <c r="A66" s="10">
        <v>63</v>
      </c>
      <c r="B66" s="11" t="s">
        <v>34</v>
      </c>
      <c r="C66" s="12" t="s">
        <v>276</v>
      </c>
      <c r="D66" s="12" t="s">
        <v>71</v>
      </c>
      <c r="E66" s="14" t="s">
        <v>11</v>
      </c>
      <c r="F66" s="14" t="s">
        <v>277</v>
      </c>
      <c r="G66" s="14" t="s">
        <v>159</v>
      </c>
      <c r="H66" s="10">
        <v>5</v>
      </c>
      <c r="I66" s="10">
        <v>2.5</v>
      </c>
      <c r="J66" s="10"/>
      <c r="K66" s="1" t="str">
        <f>VLOOKUP(D:D,汇总表!D:D,1,FALSE)</f>
        <v>南京市栖霞区马群街道紫金社区居家养老服务站</v>
      </c>
    </row>
    <row r="67" ht="25.2" customHeight="1" spans="1:11">
      <c r="A67" s="10">
        <v>64</v>
      </c>
      <c r="B67" s="11" t="s">
        <v>9</v>
      </c>
      <c r="C67" s="12" t="s">
        <v>278</v>
      </c>
      <c r="D67" s="12" t="s">
        <v>10</v>
      </c>
      <c r="E67" s="14" t="s">
        <v>11</v>
      </c>
      <c r="F67" s="14" t="s">
        <v>279</v>
      </c>
      <c r="G67" s="14" t="s">
        <v>159</v>
      </c>
      <c r="H67" s="10">
        <v>5</v>
      </c>
      <c r="I67" s="10">
        <v>2.5</v>
      </c>
      <c r="J67" s="10"/>
      <c r="K67" s="1" t="str">
        <f>VLOOKUP(D:D,汇总表!D:D,1,FALSE)</f>
        <v>南京市栖霞区南炼新村社区居家养老服务站</v>
      </c>
    </row>
    <row r="68" ht="25.2" customHeight="1" spans="1:11">
      <c r="A68" s="10">
        <v>65</v>
      </c>
      <c r="B68" s="11" t="s">
        <v>9</v>
      </c>
      <c r="C68" s="12" t="s">
        <v>280</v>
      </c>
      <c r="D68" s="12" t="s">
        <v>102</v>
      </c>
      <c r="E68" s="14" t="s">
        <v>41</v>
      </c>
      <c r="F68" s="14" t="s">
        <v>281</v>
      </c>
      <c r="G68" s="14" t="s">
        <v>159</v>
      </c>
      <c r="H68" s="10">
        <v>10</v>
      </c>
      <c r="I68" s="10">
        <v>5</v>
      </c>
      <c r="J68" s="10"/>
      <c r="K68" s="1" t="str">
        <f>VLOOKUP(D:D,汇总表!D:D,1,FALSE)</f>
        <v>南京市栖霞区栖化新村社区居家养老服务站</v>
      </c>
    </row>
    <row r="69" ht="25.2" customHeight="1" spans="1:11">
      <c r="A69" s="10">
        <v>66</v>
      </c>
      <c r="B69" s="11" t="s">
        <v>9</v>
      </c>
      <c r="C69" s="12" t="s">
        <v>282</v>
      </c>
      <c r="D69" s="24" t="s">
        <v>283</v>
      </c>
      <c r="E69" s="14" t="s">
        <v>11</v>
      </c>
      <c r="F69" s="14" t="s">
        <v>284</v>
      </c>
      <c r="G69" s="14" t="s">
        <v>147</v>
      </c>
      <c r="H69" s="10">
        <v>5</v>
      </c>
      <c r="I69" s="10">
        <v>2.5</v>
      </c>
      <c r="J69" s="10"/>
      <c r="K69" s="1" t="e">
        <f>VLOOKUP(D:D,汇总表!D:D,1,FALSE)</f>
        <v>#N/A</v>
      </c>
    </row>
    <row r="70" ht="25.2" customHeight="1" spans="1:11">
      <c r="A70" s="10">
        <v>67</v>
      </c>
      <c r="B70" s="11" t="s">
        <v>9</v>
      </c>
      <c r="C70" s="12" t="s">
        <v>285</v>
      </c>
      <c r="D70" s="12" t="s">
        <v>117</v>
      </c>
      <c r="E70" s="13" t="s">
        <v>41</v>
      </c>
      <c r="F70" s="13" t="s">
        <v>286</v>
      </c>
      <c r="G70" s="13" t="s">
        <v>144</v>
      </c>
      <c r="H70" s="10">
        <v>10</v>
      </c>
      <c r="I70" s="10">
        <v>5</v>
      </c>
      <c r="J70" s="10"/>
      <c r="K70" s="1" t="str">
        <f>VLOOKUP(D:D,汇总表!D:D,1,FALSE)</f>
        <v>南京市栖霞区江南厂社区居家养老服务站</v>
      </c>
    </row>
    <row r="71" ht="25.2" customHeight="1" spans="1:11">
      <c r="A71" s="10">
        <v>68</v>
      </c>
      <c r="B71" s="11" t="s">
        <v>9</v>
      </c>
      <c r="C71" s="12" t="s">
        <v>287</v>
      </c>
      <c r="D71" s="12" t="s">
        <v>118</v>
      </c>
      <c r="E71" s="13" t="s">
        <v>41</v>
      </c>
      <c r="F71" s="13" t="s">
        <v>288</v>
      </c>
      <c r="G71" s="13" t="s">
        <v>144</v>
      </c>
      <c r="H71" s="10">
        <v>10</v>
      </c>
      <c r="I71" s="10">
        <v>5</v>
      </c>
      <c r="J71" s="10"/>
      <c r="K71" s="1" t="str">
        <f>VLOOKUP(D:D,汇总表!D:D,1,FALSE)</f>
        <v>南京市栖霞区五福家园社区居家养老服务站</v>
      </c>
    </row>
    <row r="72" ht="25.2" customHeight="1" spans="1:11">
      <c r="A72" s="10">
        <v>69</v>
      </c>
      <c r="B72" s="11" t="s">
        <v>9</v>
      </c>
      <c r="C72" s="12" t="s">
        <v>287</v>
      </c>
      <c r="D72" s="12" t="s">
        <v>119</v>
      </c>
      <c r="E72" s="14" t="s">
        <v>11</v>
      </c>
      <c r="F72" s="14" t="s">
        <v>289</v>
      </c>
      <c r="G72" s="14" t="s">
        <v>159</v>
      </c>
      <c r="H72" s="10">
        <v>5</v>
      </c>
      <c r="I72" s="10">
        <v>2.5</v>
      </c>
      <c r="J72" s="10"/>
      <c r="K72" s="1" t="str">
        <f>VLOOKUP(D:D,汇总表!D:D,1,FALSE)</f>
        <v>南京市栖霞区五福家园社区居家养老服务站（桃苑站点）</v>
      </c>
    </row>
    <row r="73" ht="25.2" customHeight="1" spans="1:11">
      <c r="A73" s="10">
        <v>70</v>
      </c>
      <c r="B73" s="11" t="s">
        <v>9</v>
      </c>
      <c r="C73" s="12" t="s">
        <v>290</v>
      </c>
      <c r="D73" s="12" t="s">
        <v>120</v>
      </c>
      <c r="E73" s="11" t="s">
        <v>11</v>
      </c>
      <c r="F73" s="11" t="s">
        <v>193</v>
      </c>
      <c r="G73" s="11" t="s">
        <v>171</v>
      </c>
      <c r="H73" s="21">
        <v>5</v>
      </c>
      <c r="I73" s="10">
        <v>2.5</v>
      </c>
      <c r="J73" s="10"/>
      <c r="K73" s="1" t="str">
        <f>VLOOKUP(D:D,汇总表!D:D,1,FALSE)</f>
        <v>南京悦园老年公寓（南炼新村点）</v>
      </c>
    </row>
    <row r="74" ht="25.2" customHeight="1" spans="1:11">
      <c r="A74" s="10">
        <v>71</v>
      </c>
      <c r="B74" s="11" t="s">
        <v>9</v>
      </c>
      <c r="C74" s="12" t="s">
        <v>291</v>
      </c>
      <c r="D74" s="12" t="s">
        <v>103</v>
      </c>
      <c r="E74" s="11" t="s">
        <v>11</v>
      </c>
      <c r="F74" s="11" t="s">
        <v>292</v>
      </c>
      <c r="G74" s="11" t="s">
        <v>171</v>
      </c>
      <c r="H74" s="21">
        <v>5</v>
      </c>
      <c r="I74" s="10">
        <v>2.5</v>
      </c>
      <c r="J74" s="10"/>
      <c r="K74" s="1" t="str">
        <f>VLOOKUP(D:D,汇总表!D:D,1,FALSE)</f>
        <v>南京市栖霞区栖霞社区居家养老服务站（红枫站点）</v>
      </c>
    </row>
    <row r="75" ht="25.2" customHeight="1" spans="1:11">
      <c r="A75" s="10">
        <v>72</v>
      </c>
      <c r="B75" s="11" t="s">
        <v>9</v>
      </c>
      <c r="C75" s="12" t="s">
        <v>291</v>
      </c>
      <c r="D75" s="12" t="s">
        <v>104</v>
      </c>
      <c r="E75" s="14" t="s">
        <v>11</v>
      </c>
      <c r="F75" s="14" t="s">
        <v>293</v>
      </c>
      <c r="G75" s="14" t="s">
        <v>171</v>
      </c>
      <c r="H75" s="10">
        <v>5</v>
      </c>
      <c r="I75" s="10">
        <v>2.5</v>
      </c>
      <c r="J75" s="10"/>
      <c r="K75" s="1" t="str">
        <f>VLOOKUP(D:D,汇总表!D:D,1,FALSE)</f>
        <v>南京市栖霞区栖霞社区居家养老服务站</v>
      </c>
    </row>
    <row r="76" ht="25.2" customHeight="1" spans="1:11">
      <c r="A76" s="10">
        <v>73</v>
      </c>
      <c r="B76" s="11" t="s">
        <v>68</v>
      </c>
      <c r="C76" s="12" t="s">
        <v>294</v>
      </c>
      <c r="D76" s="12" t="s">
        <v>77</v>
      </c>
      <c r="E76" s="13" t="s">
        <v>41</v>
      </c>
      <c r="F76" s="13" t="s">
        <v>295</v>
      </c>
      <c r="G76" s="13" t="s">
        <v>144</v>
      </c>
      <c r="H76" s="10">
        <v>10</v>
      </c>
      <c r="I76" s="10">
        <v>5</v>
      </c>
      <c r="J76" s="10"/>
      <c r="K76" s="1" t="str">
        <f>VLOOKUP(D:D,汇总表!D:D,1,FALSE)</f>
        <v>南京市栖霞区西岗街道星康乐居家养老服务中心</v>
      </c>
    </row>
    <row r="77" ht="25.2" customHeight="1" spans="1:11">
      <c r="A77" s="10">
        <v>74</v>
      </c>
      <c r="B77" s="11" t="s">
        <v>68</v>
      </c>
      <c r="C77" s="12" t="s">
        <v>296</v>
      </c>
      <c r="D77" s="12" t="s">
        <v>78</v>
      </c>
      <c r="E77" s="14" t="s">
        <v>11</v>
      </c>
      <c r="F77" s="14" t="s">
        <v>297</v>
      </c>
      <c r="G77" s="14" t="s">
        <v>159</v>
      </c>
      <c r="H77" s="10">
        <v>5</v>
      </c>
      <c r="I77" s="10">
        <v>2.5</v>
      </c>
      <c r="J77" s="10"/>
      <c r="K77" s="1" t="str">
        <f>VLOOKUP(D:D,汇总表!D:D,1,FALSE)</f>
        <v>南京市栖霞区观梅社区居家养老服务站</v>
      </c>
    </row>
    <row r="78" ht="25.2" customHeight="1" spans="1:11">
      <c r="A78" s="10">
        <v>75</v>
      </c>
      <c r="B78" s="11" t="s">
        <v>68</v>
      </c>
      <c r="C78" s="12" t="s">
        <v>298</v>
      </c>
      <c r="D78" s="12" t="s">
        <v>79</v>
      </c>
      <c r="E78" s="14" t="s">
        <v>11</v>
      </c>
      <c r="F78" s="14" t="s">
        <v>191</v>
      </c>
      <c r="G78" s="14" t="s">
        <v>159</v>
      </c>
      <c r="H78" s="10">
        <v>5</v>
      </c>
      <c r="I78" s="10">
        <v>2.5</v>
      </c>
      <c r="J78" s="10"/>
      <c r="K78" s="1" t="str">
        <f>VLOOKUP(D:D,汇总表!D:D,1,FALSE)</f>
        <v>南京市栖霞区桦墅村居家养老服务站</v>
      </c>
    </row>
    <row r="79" ht="25.2" customHeight="1" spans="1:11">
      <c r="A79" s="25">
        <v>76</v>
      </c>
      <c r="B79" s="25" t="s">
        <v>68</v>
      </c>
      <c r="C79" s="26" t="s">
        <v>294</v>
      </c>
      <c r="D79" s="26" t="s">
        <v>69</v>
      </c>
      <c r="E79" s="27" t="s">
        <v>41</v>
      </c>
      <c r="F79" s="27" t="s">
        <v>299</v>
      </c>
      <c r="G79" s="27" t="s">
        <v>159</v>
      </c>
      <c r="H79" s="10">
        <v>10</v>
      </c>
      <c r="I79" s="25">
        <v>5</v>
      </c>
      <c r="J79" s="27"/>
      <c r="K79" s="1" t="str">
        <f>VLOOKUP(D:D,汇总表!D:D,1,FALSE)</f>
        <v>南京市栖霞区居家养老服务中心</v>
      </c>
    </row>
    <row r="80" ht="25.2" customHeight="1" spans="1:11">
      <c r="A80" s="10">
        <v>77</v>
      </c>
      <c r="B80" s="11" t="s">
        <v>68</v>
      </c>
      <c r="C80" s="12" t="s">
        <v>300</v>
      </c>
      <c r="D80" s="12" t="s">
        <v>80</v>
      </c>
      <c r="E80" s="14" t="s">
        <v>11</v>
      </c>
      <c r="F80" s="14" t="s">
        <v>301</v>
      </c>
      <c r="G80" s="14" t="s">
        <v>159</v>
      </c>
      <c r="H80" s="10">
        <v>5</v>
      </c>
      <c r="I80" s="10">
        <v>2.5</v>
      </c>
      <c r="J80" s="10"/>
      <c r="K80" s="1" t="str">
        <f>VLOOKUP(D:D,汇总表!D:D,1,FALSE)</f>
        <v>南京市栖霞区西岗街道齐民路社区居家养老服务站</v>
      </c>
    </row>
    <row r="81" ht="25.2" customHeight="1" spans="1:11">
      <c r="A81" s="10">
        <v>78</v>
      </c>
      <c r="B81" s="11" t="s">
        <v>68</v>
      </c>
      <c r="C81" s="12" t="s">
        <v>294</v>
      </c>
      <c r="D81" s="12" t="s">
        <v>81</v>
      </c>
      <c r="E81" s="14" t="s">
        <v>11</v>
      </c>
      <c r="F81" s="14" t="s">
        <v>302</v>
      </c>
      <c r="G81" s="14" t="s">
        <v>159</v>
      </c>
      <c r="H81" s="10">
        <v>5</v>
      </c>
      <c r="I81" s="10">
        <v>2.5</v>
      </c>
      <c r="J81" s="10"/>
      <c r="K81" s="1" t="str">
        <f>VLOOKUP(D:D,汇总表!D:D,1,FALSE)</f>
        <v>南京市栖霞区听竹社区居家养老服务站</v>
      </c>
    </row>
    <row r="82" ht="25.2" customHeight="1" spans="1:11">
      <c r="A82" s="10">
        <v>79</v>
      </c>
      <c r="B82" s="11" t="s">
        <v>68</v>
      </c>
      <c r="C82" s="12" t="s">
        <v>303</v>
      </c>
      <c r="D82" s="12" t="s">
        <v>82</v>
      </c>
      <c r="E82" s="14" t="s">
        <v>11</v>
      </c>
      <c r="F82" s="14" t="s">
        <v>304</v>
      </c>
      <c r="G82" s="14" t="s">
        <v>159</v>
      </c>
      <c r="H82" s="10">
        <v>5</v>
      </c>
      <c r="I82" s="10">
        <v>2.5</v>
      </c>
      <c r="J82" s="10"/>
      <c r="K82" s="1" t="str">
        <f>VLOOKUP(D:D,汇总表!D:D,1,FALSE)</f>
        <v>南京市栖霞区闻兰社区居家养老服务站</v>
      </c>
    </row>
    <row r="83" ht="25.2" customHeight="1" spans="1:11">
      <c r="A83" s="10">
        <v>80</v>
      </c>
      <c r="B83" s="11" t="s">
        <v>37</v>
      </c>
      <c r="C83" s="12" t="s">
        <v>305</v>
      </c>
      <c r="D83" s="12" t="s">
        <v>38</v>
      </c>
      <c r="E83" s="14" t="s">
        <v>11</v>
      </c>
      <c r="F83" s="20" t="s">
        <v>306</v>
      </c>
      <c r="G83" s="11" t="s">
        <v>171</v>
      </c>
      <c r="H83" s="21">
        <v>5</v>
      </c>
      <c r="I83" s="10">
        <v>2.5</v>
      </c>
      <c r="J83" s="10"/>
      <c r="K83" s="1" t="str">
        <f>VLOOKUP(D:D,汇总表!D:D,1,FALSE)</f>
        <v>南京市栖霞区仙林街道南大和园社区居家养老服务中心</v>
      </c>
    </row>
    <row r="84" ht="25.2" customHeight="1" spans="1:11">
      <c r="A84" s="10">
        <v>81</v>
      </c>
      <c r="B84" s="11" t="s">
        <v>37</v>
      </c>
      <c r="C84" s="12" t="s">
        <v>307</v>
      </c>
      <c r="D84" s="24" t="s">
        <v>72</v>
      </c>
      <c r="E84" s="14" t="s">
        <v>11</v>
      </c>
      <c r="F84" s="14" t="s">
        <v>308</v>
      </c>
      <c r="G84" s="14" t="s">
        <v>147</v>
      </c>
      <c r="H84" s="10">
        <v>5</v>
      </c>
      <c r="I84" s="10">
        <v>2.5</v>
      </c>
      <c r="J84" s="10"/>
      <c r="K84" s="1" t="str">
        <f>VLOOKUP(D:D,汇总表!D:D,1,FALSE)</f>
        <v>南京市栖霞区仙林街道文澜社区居家养老服务中心</v>
      </c>
    </row>
    <row r="85" ht="25.2" customHeight="1" spans="1:11">
      <c r="A85" s="10">
        <v>82</v>
      </c>
      <c r="B85" s="11" t="s">
        <v>37</v>
      </c>
      <c r="C85" s="12" t="s">
        <v>309</v>
      </c>
      <c r="D85" s="12" t="s">
        <v>86</v>
      </c>
      <c r="E85" s="14" t="s">
        <v>11</v>
      </c>
      <c r="F85" s="14">
        <v>118.1</v>
      </c>
      <c r="G85" s="14" t="s">
        <v>147</v>
      </c>
      <c r="H85" s="10">
        <v>5</v>
      </c>
      <c r="I85" s="10">
        <v>2.5</v>
      </c>
      <c r="J85" s="10"/>
      <c r="K85" s="1" t="str">
        <f>VLOOKUP(D:D,汇总表!D:D,1,FALSE)</f>
        <v>栖霞区仙林街道文宗社区居家养老服务中心</v>
      </c>
    </row>
    <row r="86" ht="25.2" customHeight="1" spans="1:11">
      <c r="A86" s="10">
        <v>83</v>
      </c>
      <c r="B86" s="11" t="s">
        <v>37</v>
      </c>
      <c r="C86" s="12" t="s">
        <v>310</v>
      </c>
      <c r="D86" s="12" t="s">
        <v>93</v>
      </c>
      <c r="E86" s="14" t="s">
        <v>11</v>
      </c>
      <c r="F86" s="20" t="s">
        <v>311</v>
      </c>
      <c r="G86" s="11" t="s">
        <v>171</v>
      </c>
      <c r="H86" s="21">
        <v>5</v>
      </c>
      <c r="I86" s="10">
        <v>2.5</v>
      </c>
      <c r="J86" s="10"/>
      <c r="K86" s="1" t="str">
        <f>VLOOKUP(D:D,汇总表!D:D,1,FALSE)</f>
        <v>南京市栖霞区仙林街道仙鹤社区居家养老服务站</v>
      </c>
    </row>
    <row r="87" ht="25.2" customHeight="1" spans="1:11">
      <c r="A87" s="10">
        <v>84</v>
      </c>
      <c r="B87" s="11" t="s">
        <v>37</v>
      </c>
      <c r="C87" s="12" t="s">
        <v>312</v>
      </c>
      <c r="D87" s="12" t="s">
        <v>94</v>
      </c>
      <c r="E87" s="14" t="s">
        <v>11</v>
      </c>
      <c r="F87" s="20" t="s">
        <v>313</v>
      </c>
      <c r="G87" s="11" t="s">
        <v>171</v>
      </c>
      <c r="H87" s="21">
        <v>5</v>
      </c>
      <c r="I87" s="10">
        <v>2.5</v>
      </c>
      <c r="J87" s="10"/>
      <c r="K87" s="1" t="str">
        <f>VLOOKUP(D:D,汇总表!D:D,1,FALSE)</f>
        <v>南京市栖霞区仙林街道仙林新村社区居家养老服务站</v>
      </c>
    </row>
    <row r="88" ht="25.2" customHeight="1" spans="1:11">
      <c r="A88" s="10">
        <v>85</v>
      </c>
      <c r="B88" s="11" t="s">
        <v>37</v>
      </c>
      <c r="C88" s="12" t="s">
        <v>314</v>
      </c>
      <c r="D88" s="12" t="s">
        <v>95</v>
      </c>
      <c r="E88" s="14" t="s">
        <v>11</v>
      </c>
      <c r="F88" s="20" t="s">
        <v>315</v>
      </c>
      <c r="G88" s="11" t="s">
        <v>171</v>
      </c>
      <c r="H88" s="21">
        <v>5</v>
      </c>
      <c r="I88" s="10">
        <v>2.5</v>
      </c>
      <c r="J88" s="10"/>
      <c r="K88" s="1" t="str">
        <f>VLOOKUP(D:D,汇总表!D:D,1,FALSE)</f>
        <v>南京市栖霞区仙林街道亚东社区居家养老服务站</v>
      </c>
    </row>
    <row r="89" ht="25.2" customHeight="1" spans="1:11">
      <c r="A89" s="15">
        <v>86</v>
      </c>
      <c r="B89" s="15" t="s">
        <v>37</v>
      </c>
      <c r="C89" s="16" t="s">
        <v>316</v>
      </c>
      <c r="D89" s="16" t="s">
        <v>317</v>
      </c>
      <c r="E89" s="28" t="s">
        <v>200</v>
      </c>
      <c r="F89" s="29" t="s">
        <v>318</v>
      </c>
      <c r="G89" s="30" t="s">
        <v>319</v>
      </c>
      <c r="H89" s="30"/>
      <c r="I89" s="15">
        <v>0</v>
      </c>
      <c r="J89" s="30" t="s">
        <v>319</v>
      </c>
      <c r="K89" s="1" t="e">
        <f>VLOOKUP(D:D,汇总表!D:D,1,FALSE)</f>
        <v>#N/A</v>
      </c>
    </row>
    <row r="90" ht="25.2" customHeight="1" spans="1:11">
      <c r="A90" s="10">
        <v>87</v>
      </c>
      <c r="B90" s="11" t="s">
        <v>17</v>
      </c>
      <c r="C90" s="12" t="s">
        <v>320</v>
      </c>
      <c r="D90" s="12" t="s">
        <v>18</v>
      </c>
      <c r="E90" s="31" t="s">
        <v>14</v>
      </c>
      <c r="F90" s="20" t="s">
        <v>321</v>
      </c>
      <c r="G90" s="32" t="s">
        <v>159</v>
      </c>
      <c r="H90" s="10">
        <v>15</v>
      </c>
      <c r="I90" s="10">
        <v>7.5</v>
      </c>
      <c r="J90" s="10"/>
      <c r="K90" s="1" t="str">
        <f>VLOOKUP(D:D,汇总表!D:D,1,FALSE)</f>
        <v>南京市槐之心养老服务有限公司</v>
      </c>
    </row>
    <row r="91" ht="25.2" customHeight="1" spans="1:11">
      <c r="A91" s="10">
        <v>88</v>
      </c>
      <c r="B91" s="11" t="s">
        <v>17</v>
      </c>
      <c r="C91" s="12" t="s">
        <v>320</v>
      </c>
      <c r="D91" s="12" t="s">
        <v>29</v>
      </c>
      <c r="E91" s="14" t="s">
        <v>11</v>
      </c>
      <c r="F91" s="14" t="s">
        <v>322</v>
      </c>
      <c r="G91" s="14" t="s">
        <v>171</v>
      </c>
      <c r="H91" s="10">
        <v>5</v>
      </c>
      <c r="I91" s="10">
        <v>2.5</v>
      </c>
      <c r="J91" s="10"/>
      <c r="K91" s="1" t="str">
        <f>VLOOKUP(D:D,汇总表!D:D,1,FALSE)</f>
        <v>南京市栖霞区迈皋桥街道春晓园社区居家养老服务站</v>
      </c>
    </row>
    <row r="92" ht="25.2" customHeight="1" spans="1:11">
      <c r="A92" s="10">
        <v>89</v>
      </c>
      <c r="B92" s="11" t="s">
        <v>17</v>
      </c>
      <c r="C92" s="12" t="s">
        <v>323</v>
      </c>
      <c r="D92" s="12" t="s">
        <v>30</v>
      </c>
      <c r="E92" s="14" t="s">
        <v>14</v>
      </c>
      <c r="F92" s="14" t="s">
        <v>324</v>
      </c>
      <c r="G92" s="14" t="s">
        <v>159</v>
      </c>
      <c r="H92" s="10">
        <v>15</v>
      </c>
      <c r="I92" s="10">
        <v>7.5</v>
      </c>
      <c r="J92" s="10"/>
      <c r="K92" s="1" t="str">
        <f>VLOOKUP(D:D,汇总表!D:D,1,FALSE)</f>
        <v>南京市栖霞区迈皋桥街道景和园社区居家养老服务站</v>
      </c>
    </row>
    <row r="93" ht="25.2" customHeight="1" spans="1:11">
      <c r="A93" s="10">
        <v>90</v>
      </c>
      <c r="B93" s="11" t="s">
        <v>17</v>
      </c>
      <c r="C93" s="12" t="s">
        <v>325</v>
      </c>
      <c r="D93" s="12" t="s">
        <v>31</v>
      </c>
      <c r="E93" s="14" t="s">
        <v>11</v>
      </c>
      <c r="F93" s="14" t="s">
        <v>326</v>
      </c>
      <c r="G93" s="14" t="s">
        <v>171</v>
      </c>
      <c r="H93" s="10">
        <v>5</v>
      </c>
      <c r="I93" s="10">
        <v>2.5</v>
      </c>
      <c r="J93" s="10"/>
      <c r="K93" s="1" t="str">
        <f>VLOOKUP(D:D,汇总表!D:D,1,FALSE)</f>
        <v>南京市栖霞区迈皋桥街道秋韵园社区居家养老服务站</v>
      </c>
    </row>
    <row r="94" ht="25.2" customHeight="1" spans="1:11">
      <c r="A94" s="10">
        <v>91</v>
      </c>
      <c r="B94" s="11" t="s">
        <v>17</v>
      </c>
      <c r="C94" s="12" t="s">
        <v>327</v>
      </c>
      <c r="D94" s="12" t="s">
        <v>89</v>
      </c>
      <c r="E94" s="14" t="s">
        <v>11</v>
      </c>
      <c r="F94" s="14" t="s">
        <v>328</v>
      </c>
      <c r="G94" s="14" t="s">
        <v>171</v>
      </c>
      <c r="H94" s="10">
        <v>5</v>
      </c>
      <c r="I94" s="10">
        <v>2.5</v>
      </c>
      <c r="J94" s="10"/>
      <c r="K94" s="1" t="str">
        <f>VLOOKUP(D:D,汇总表!D:D,1,FALSE)</f>
        <v>南京市栖霞区携才居家养老服务中心（金山花苑点）</v>
      </c>
    </row>
    <row r="95" ht="25.2" customHeight="1" spans="1:11">
      <c r="A95" s="10">
        <v>92</v>
      </c>
      <c r="B95" s="11" t="s">
        <v>17</v>
      </c>
      <c r="C95" s="12" t="s">
        <v>329</v>
      </c>
      <c r="D95" s="12" t="s">
        <v>90</v>
      </c>
      <c r="E95" s="14" t="s">
        <v>11</v>
      </c>
      <c r="F95" s="14" t="s">
        <v>330</v>
      </c>
      <c r="G95" s="14" t="s">
        <v>147</v>
      </c>
      <c r="H95" s="10">
        <v>5</v>
      </c>
      <c r="I95" s="10">
        <v>2.5</v>
      </c>
      <c r="J95" s="10"/>
      <c r="K95" s="1" t="str">
        <f>VLOOKUP(D:D,汇总表!D:D,1,FALSE)</f>
        <v>南京市栖霞区携才居家养老服务中心（城北之家点）</v>
      </c>
    </row>
    <row r="96" ht="25.2" customHeight="1" spans="1:11">
      <c r="A96" s="10">
        <v>93</v>
      </c>
      <c r="B96" s="11" t="s">
        <v>17</v>
      </c>
      <c r="C96" s="12" t="s">
        <v>329</v>
      </c>
      <c r="D96" s="12" t="s">
        <v>91</v>
      </c>
      <c r="E96" s="14" t="s">
        <v>41</v>
      </c>
      <c r="F96" s="20" t="s">
        <v>331</v>
      </c>
      <c r="G96" s="11" t="s">
        <v>159</v>
      </c>
      <c r="H96" s="10">
        <v>10</v>
      </c>
      <c r="I96" s="10">
        <v>5</v>
      </c>
      <c r="J96" s="10"/>
      <c r="K96" s="1" t="str">
        <f>VLOOKUP(D:D,汇总表!D:D,1,FALSE)</f>
        <v>南京市栖霞区携才居家养老服务中心（嘉誉山点）</v>
      </c>
    </row>
    <row r="97" ht="25.2" customHeight="1" spans="1:11">
      <c r="A97" s="10">
        <v>94</v>
      </c>
      <c r="B97" s="11" t="s">
        <v>17</v>
      </c>
      <c r="C97" s="12" t="s">
        <v>332</v>
      </c>
      <c r="D97" s="12" t="s">
        <v>48</v>
      </c>
      <c r="E97" s="13" t="s">
        <v>41</v>
      </c>
      <c r="F97" s="13" t="s">
        <v>333</v>
      </c>
      <c r="G97" s="13" t="s">
        <v>144</v>
      </c>
      <c r="H97" s="10">
        <v>10</v>
      </c>
      <c r="I97" s="10">
        <v>5</v>
      </c>
      <c r="J97" s="10"/>
      <c r="K97" s="1" t="str">
        <f>VLOOKUP(D:D,汇总表!D:D,1,FALSE)</f>
        <v>南京市栖霞区东井村社区居家养老服务站</v>
      </c>
    </row>
    <row r="98" ht="25.2" customHeight="1" spans="1:11">
      <c r="A98" s="10">
        <v>95</v>
      </c>
      <c r="B98" s="11" t="s">
        <v>17</v>
      </c>
      <c r="C98" s="12" t="s">
        <v>327</v>
      </c>
      <c r="D98" s="12" t="s">
        <v>49</v>
      </c>
      <c r="E98" s="13" t="s">
        <v>41</v>
      </c>
      <c r="F98" s="13" t="s">
        <v>334</v>
      </c>
      <c r="G98" s="13" t="s">
        <v>144</v>
      </c>
      <c r="H98" s="10">
        <v>10</v>
      </c>
      <c r="I98" s="10">
        <v>5</v>
      </c>
      <c r="J98" s="10"/>
      <c r="K98" s="1" t="str">
        <f>VLOOKUP(D:D,汇总表!D:D,1,FALSE)</f>
        <v>南京市栖霞区奋斗社区居家养老服务站</v>
      </c>
    </row>
    <row r="99" ht="25.2" customHeight="1" spans="1:11">
      <c r="A99" s="10">
        <v>96</v>
      </c>
      <c r="B99" s="11" t="s">
        <v>17</v>
      </c>
      <c r="C99" s="12" t="s">
        <v>335</v>
      </c>
      <c r="D99" s="12" t="s">
        <v>50</v>
      </c>
      <c r="E99" s="14" t="s">
        <v>11</v>
      </c>
      <c r="F99" s="14" t="s">
        <v>336</v>
      </c>
      <c r="G99" s="14" t="s">
        <v>171</v>
      </c>
      <c r="H99" s="10">
        <v>5</v>
      </c>
      <c r="I99" s="10">
        <v>2.5</v>
      </c>
      <c r="J99" s="10"/>
      <c r="K99" s="1" t="str">
        <f>VLOOKUP(D:D,汇总表!D:D,1,FALSE)</f>
        <v>南京市栖霞区华电社区居家养老服务站</v>
      </c>
    </row>
    <row r="100" ht="25.2" customHeight="1" spans="1:11">
      <c r="A100" s="10">
        <v>97</v>
      </c>
      <c r="B100" s="11" t="s">
        <v>17</v>
      </c>
      <c r="C100" s="12" t="s">
        <v>337</v>
      </c>
      <c r="D100" s="12" t="s">
        <v>51</v>
      </c>
      <c r="E100" s="14" t="s">
        <v>11</v>
      </c>
      <c r="F100" s="14" t="s">
        <v>338</v>
      </c>
      <c r="G100" s="14" t="s">
        <v>171</v>
      </c>
      <c r="H100" s="10">
        <v>5</v>
      </c>
      <c r="I100" s="10">
        <v>2.5</v>
      </c>
      <c r="J100" s="10"/>
      <c r="K100" s="1" t="str">
        <f>VLOOKUP(D:D,汇总表!D:D,1,FALSE)</f>
        <v>南京市栖霞区金宁新村社区居家养老服务站</v>
      </c>
    </row>
    <row r="101" ht="25.2" customHeight="1" spans="1:11">
      <c r="A101" s="10">
        <v>98</v>
      </c>
      <c r="B101" s="11" t="s">
        <v>17</v>
      </c>
      <c r="C101" s="12" t="s">
        <v>339</v>
      </c>
      <c r="D101" s="12" t="s">
        <v>52</v>
      </c>
      <c r="E101" s="14" t="s">
        <v>11</v>
      </c>
      <c r="F101" s="14" t="s">
        <v>340</v>
      </c>
      <c r="G101" s="14" t="s">
        <v>171</v>
      </c>
      <c r="H101" s="10">
        <v>5</v>
      </c>
      <c r="I101" s="10">
        <v>2.5</v>
      </c>
      <c r="J101" s="10"/>
      <c r="K101" s="1" t="str">
        <f>VLOOKUP(D:D,汇总表!D:D,1,FALSE)</f>
        <v>南京市栖霞区南塑社区居家养老服务站</v>
      </c>
    </row>
    <row r="102" ht="25.2" customHeight="1" spans="1:11">
      <c r="A102" s="10">
        <v>99</v>
      </c>
      <c r="B102" s="11" t="s">
        <v>17</v>
      </c>
      <c r="C102" s="12" t="s">
        <v>341</v>
      </c>
      <c r="D102" s="12" t="s">
        <v>53</v>
      </c>
      <c r="E102" s="14" t="s">
        <v>11</v>
      </c>
      <c r="F102" s="14" t="s">
        <v>342</v>
      </c>
      <c r="G102" s="14" t="s">
        <v>171</v>
      </c>
      <c r="H102" s="10">
        <v>5</v>
      </c>
      <c r="I102" s="10">
        <v>2.5</v>
      </c>
      <c r="J102" s="10"/>
      <c r="K102" s="1" t="str">
        <f>VLOOKUP(D:D,汇总表!D:D,1,FALSE)</f>
        <v>南京市栖霞区万寿村社区居家养老服务站</v>
      </c>
    </row>
    <row r="103" ht="25.2" customHeight="1" spans="1:11">
      <c r="A103" s="10">
        <v>100</v>
      </c>
      <c r="B103" s="11" t="s">
        <v>17</v>
      </c>
      <c r="C103" s="12" t="s">
        <v>343</v>
      </c>
      <c r="D103" s="12" t="s">
        <v>114</v>
      </c>
      <c r="E103" s="14" t="s">
        <v>11</v>
      </c>
      <c r="F103" s="14" t="s">
        <v>344</v>
      </c>
      <c r="G103" s="14" t="s">
        <v>171</v>
      </c>
      <c r="H103" s="10">
        <v>5</v>
      </c>
      <c r="I103" s="10">
        <v>2.5</v>
      </c>
      <c r="J103" s="10"/>
      <c r="K103" s="1" t="str">
        <f>VLOOKUP(D:D,汇总表!D:D,1,FALSE)</f>
        <v>南京颐和老年康复护理中心</v>
      </c>
    </row>
    <row r="104" ht="25.2" customHeight="1" spans="1:11">
      <c r="A104" s="10">
        <v>101</v>
      </c>
      <c r="B104" s="11" t="s">
        <v>17</v>
      </c>
      <c r="C104" s="12" t="s">
        <v>345</v>
      </c>
      <c r="D104" s="12" t="s">
        <v>57</v>
      </c>
      <c r="E104" s="14" t="s">
        <v>11</v>
      </c>
      <c r="F104" s="14" t="s">
        <v>346</v>
      </c>
      <c r="G104" s="14" t="s">
        <v>171</v>
      </c>
      <c r="H104" s="10">
        <v>5</v>
      </c>
      <c r="I104" s="10">
        <v>2.5</v>
      </c>
      <c r="J104" s="10"/>
      <c r="K104" s="1" t="str">
        <f>VLOOKUP(D:D,汇总表!D:D,1,FALSE)</f>
        <v>南京市栖霞区迈皋桥街道汇虹园社区凤和西园居家养老服务站</v>
      </c>
    </row>
    <row r="105" ht="25.2" customHeight="1" spans="1:11">
      <c r="A105" s="10">
        <v>102</v>
      </c>
      <c r="B105" s="11" t="s">
        <v>17</v>
      </c>
      <c r="C105" s="12" t="s">
        <v>345</v>
      </c>
      <c r="D105" s="12" t="s">
        <v>58</v>
      </c>
      <c r="E105" s="14" t="s">
        <v>11</v>
      </c>
      <c r="F105" s="14" t="s">
        <v>347</v>
      </c>
      <c r="G105" s="14" t="s">
        <v>348</v>
      </c>
      <c r="H105" s="10">
        <v>5</v>
      </c>
      <c r="I105" s="10">
        <v>2.5</v>
      </c>
      <c r="J105" s="10"/>
      <c r="K105" s="1" t="str">
        <f>VLOOKUP(D:D,汇总表!D:D,1,FALSE)</f>
        <v>南京市栖霞区迈皋桥街道汇虹园社区燕歌园居家养老服务站</v>
      </c>
    </row>
    <row r="106" ht="25.2" customHeight="1" spans="1:11">
      <c r="A106" s="10">
        <v>103</v>
      </c>
      <c r="B106" s="11" t="s">
        <v>17</v>
      </c>
      <c r="C106" s="12" t="s">
        <v>349</v>
      </c>
      <c r="D106" s="12" t="s">
        <v>59</v>
      </c>
      <c r="E106" s="14" t="s">
        <v>11</v>
      </c>
      <c r="F106" s="14" t="s">
        <v>350</v>
      </c>
      <c r="G106" s="14" t="s">
        <v>171</v>
      </c>
      <c r="H106" s="10">
        <v>5</v>
      </c>
      <c r="I106" s="10">
        <v>2.5</v>
      </c>
      <c r="J106" s="10"/>
      <c r="K106" s="1" t="str">
        <f>VLOOKUP(D:D,汇总表!D:D,1,FALSE)</f>
        <v>南京市栖霞区迈皋桥街道瑞丰园社区凤来南园居家养老服务站</v>
      </c>
    </row>
    <row r="107" ht="25.2" customHeight="1" spans="1:11">
      <c r="A107" s="10">
        <v>104</v>
      </c>
      <c r="B107" s="11" t="s">
        <v>17</v>
      </c>
      <c r="C107" s="12" t="s">
        <v>349</v>
      </c>
      <c r="D107" s="12" t="s">
        <v>60</v>
      </c>
      <c r="E107" s="14" t="s">
        <v>11</v>
      </c>
      <c r="F107" s="14" t="s">
        <v>279</v>
      </c>
      <c r="G107" s="14" t="s">
        <v>171</v>
      </c>
      <c r="H107" s="10">
        <v>5</v>
      </c>
      <c r="I107" s="10">
        <v>2.5</v>
      </c>
      <c r="J107" s="10"/>
      <c r="K107" s="1" t="str">
        <f>VLOOKUP(D:D,汇总表!D:D,1,FALSE)</f>
        <v>南京市栖霞区迈皋桥街道瑞丰园社区凤悦南园居家养老服务站</v>
      </c>
    </row>
    <row r="108" ht="25.2" customHeight="1" spans="1:11">
      <c r="A108" s="10">
        <v>105</v>
      </c>
      <c r="B108" s="11" t="s">
        <v>17</v>
      </c>
      <c r="C108" s="12" t="s">
        <v>351</v>
      </c>
      <c r="D108" s="12" t="s">
        <v>61</v>
      </c>
      <c r="E108" s="13" t="s">
        <v>14</v>
      </c>
      <c r="F108" s="13" t="s">
        <v>352</v>
      </c>
      <c r="G108" s="13" t="s">
        <v>144</v>
      </c>
      <c r="H108" s="10">
        <v>15</v>
      </c>
      <c r="I108" s="10">
        <v>7.5</v>
      </c>
      <c r="J108" s="10"/>
      <c r="K108" s="1" t="str">
        <f>VLOOKUP(D:D,汇总表!D:D,1,FALSE)</f>
        <v>南京市栖霞区迈皋桥街道山水园社区居家养老服务站</v>
      </c>
    </row>
    <row r="109" ht="25.2" customHeight="1" spans="1:11">
      <c r="A109" s="10">
        <v>106</v>
      </c>
      <c r="B109" s="33" t="s">
        <v>17</v>
      </c>
      <c r="C109" s="34" t="s">
        <v>353</v>
      </c>
      <c r="D109" s="34" t="s">
        <v>62</v>
      </c>
      <c r="E109" s="14" t="s">
        <v>11</v>
      </c>
      <c r="F109" s="14" t="s">
        <v>248</v>
      </c>
      <c r="G109" s="14" t="s">
        <v>171</v>
      </c>
      <c r="H109" s="10">
        <v>5</v>
      </c>
      <c r="I109" s="10">
        <v>2.5</v>
      </c>
      <c r="J109" s="10"/>
      <c r="K109" s="1" t="str">
        <f>VLOOKUP(D:D,汇总表!D:D,1,FALSE)</f>
        <v>南京市栖霞区迈皋桥街道馨合园社区居家养老服务站</v>
      </c>
    </row>
    <row r="110" ht="25.2" customHeight="1" spans="1:11">
      <c r="A110" s="10">
        <v>107</v>
      </c>
      <c r="B110" s="14" t="s">
        <v>68</v>
      </c>
      <c r="C110" s="18" t="s">
        <v>354</v>
      </c>
      <c r="D110" s="18" t="s">
        <v>83</v>
      </c>
      <c r="E110" s="14" t="s">
        <v>11</v>
      </c>
      <c r="F110" s="14" t="s">
        <v>355</v>
      </c>
      <c r="G110" s="14" t="s">
        <v>147</v>
      </c>
      <c r="H110" s="10">
        <v>5</v>
      </c>
      <c r="I110" s="10">
        <v>2.5</v>
      </c>
      <c r="J110" s="10"/>
      <c r="K110" s="1" t="str">
        <f>VLOOKUP(D:D,汇总表!D:D,1,FALSE)</f>
        <v>栖霞区西岗街道西岗社区居家养老服务站</v>
      </c>
    </row>
    <row r="111" ht="25.2" customHeight="1" spans="1:11">
      <c r="A111" s="10">
        <v>108</v>
      </c>
      <c r="B111" s="14" t="s">
        <v>15</v>
      </c>
      <c r="C111" s="18" t="s">
        <v>155</v>
      </c>
      <c r="D111" s="18" t="s">
        <v>134</v>
      </c>
      <c r="E111" s="14" t="s">
        <v>11</v>
      </c>
      <c r="F111" s="14" t="s">
        <v>356</v>
      </c>
      <c r="G111" s="14" t="s">
        <v>147</v>
      </c>
      <c r="H111" s="10">
        <v>5</v>
      </c>
      <c r="I111" s="10">
        <v>2.5</v>
      </c>
      <c r="J111" s="10"/>
      <c r="K111" s="1" t="str">
        <f>VLOOKUP(D:D,汇总表!D:D,1,FALSE)</f>
        <v>栖霞区尧化街道王子楼社区尧顺佳园二期小区居家养老服务站</v>
      </c>
    </row>
    <row r="112" ht="25.2" customHeight="1" spans="1:11">
      <c r="A112" s="15">
        <v>109</v>
      </c>
      <c r="B112" s="17" t="s">
        <v>23</v>
      </c>
      <c r="C112" s="35" t="s">
        <v>357</v>
      </c>
      <c r="D112" s="35" t="s">
        <v>32</v>
      </c>
      <c r="E112" s="15" t="s">
        <v>14</v>
      </c>
      <c r="F112" s="29" t="s">
        <v>358</v>
      </c>
      <c r="G112" s="17" t="s">
        <v>144</v>
      </c>
      <c r="H112" s="10">
        <v>15</v>
      </c>
      <c r="I112" s="15">
        <v>7.5</v>
      </c>
      <c r="J112" s="15"/>
      <c r="K112" s="1" t="str">
        <f>VLOOKUP(D:D,汇总表!D:D,1,FALSE)</f>
        <v>栖霞区龙潭街道靖安佳园社区禧和苑居家养老综合服务中心</v>
      </c>
    </row>
    <row r="113" ht="25.2" customHeight="1" spans="1:11">
      <c r="A113" s="10">
        <v>110</v>
      </c>
      <c r="B113" s="36" t="s">
        <v>23</v>
      </c>
      <c r="C113" s="37" t="s">
        <v>219</v>
      </c>
      <c r="D113" s="18" t="s">
        <v>135</v>
      </c>
      <c r="E113" s="14" t="s">
        <v>11</v>
      </c>
      <c r="F113" s="14" t="s">
        <v>359</v>
      </c>
      <c r="G113" s="14" t="s">
        <v>147</v>
      </c>
      <c r="H113" s="10">
        <v>5</v>
      </c>
      <c r="I113" s="10">
        <v>2.5</v>
      </c>
      <c r="J113" s="10"/>
      <c r="K113" s="1" t="str">
        <f>VLOOKUP(D:D,汇总表!D:D,1,FALSE)</f>
        <v>南京市栖霞区龙潭街道陈店村陈一队居家养老服务站</v>
      </c>
    </row>
    <row r="114" ht="25.2" customHeight="1" spans="1:11">
      <c r="A114" s="10">
        <v>111</v>
      </c>
      <c r="B114" s="36" t="s">
        <v>19</v>
      </c>
      <c r="C114" s="37" t="s">
        <v>360</v>
      </c>
      <c r="D114" s="18" t="s">
        <v>361</v>
      </c>
      <c r="E114" s="14" t="s">
        <v>11</v>
      </c>
      <c r="F114" s="14">
        <v>130</v>
      </c>
      <c r="G114" s="14" t="s">
        <v>171</v>
      </c>
      <c r="H114" s="10">
        <v>5</v>
      </c>
      <c r="I114" s="10">
        <v>2.5</v>
      </c>
      <c r="J114" s="10"/>
      <c r="K114" s="1" t="e">
        <f>VLOOKUP(D:D,汇总表!D:D,1,FALSE)</f>
        <v>#N/A</v>
      </c>
    </row>
    <row r="115" ht="25.2" customHeight="1" spans="1:11">
      <c r="A115" s="10">
        <v>112</v>
      </c>
      <c r="B115" s="14" t="s">
        <v>9</v>
      </c>
      <c r="C115" s="18" t="s">
        <v>362</v>
      </c>
      <c r="D115" s="18" t="s">
        <v>13</v>
      </c>
      <c r="E115" s="13" t="s">
        <v>14</v>
      </c>
      <c r="F115" s="13" t="s">
        <v>363</v>
      </c>
      <c r="G115" s="13" t="s">
        <v>144</v>
      </c>
      <c r="H115" s="10">
        <v>15</v>
      </c>
      <c r="I115" s="10">
        <v>7.5</v>
      </c>
      <c r="J115" s="10"/>
      <c r="K115" s="1" t="str">
        <f>VLOOKUP(D:D,汇总表!D:D,1,FALSE)</f>
        <v>栖霞区栖霞街道养老综合服务中心</v>
      </c>
    </row>
    <row r="116" ht="25.2" customHeight="1" spans="1:11">
      <c r="A116" s="10">
        <v>113</v>
      </c>
      <c r="B116" s="38" t="s">
        <v>15</v>
      </c>
      <c r="C116" s="39" t="s">
        <v>364</v>
      </c>
      <c r="D116" s="40" t="s">
        <v>47</v>
      </c>
      <c r="E116" s="38" t="s">
        <v>11</v>
      </c>
      <c r="F116" s="38" t="s">
        <v>365</v>
      </c>
      <c r="G116" s="38" t="s">
        <v>171</v>
      </c>
      <c r="H116" s="41">
        <v>5</v>
      </c>
      <c r="I116" s="10">
        <v>2.5</v>
      </c>
      <c r="J116" s="10"/>
      <c r="K116" s="1" t="str">
        <f>VLOOKUP(D:D,汇总表!D:D,1,FALSE)</f>
        <v>栖霞区尧化街道尧石二村社区新区居家养老服务中心</v>
      </c>
    </row>
    <row r="117" ht="25.2" customHeight="1" spans="1:11">
      <c r="A117" s="10">
        <v>114</v>
      </c>
      <c r="B117" s="11" t="s">
        <v>19</v>
      </c>
      <c r="C117" s="12" t="s">
        <v>203</v>
      </c>
      <c r="D117" s="12" t="s">
        <v>116</v>
      </c>
      <c r="E117" s="11" t="s">
        <v>11</v>
      </c>
      <c r="F117" s="11" t="s">
        <v>218</v>
      </c>
      <c r="G117" s="11" t="s">
        <v>171</v>
      </c>
      <c r="H117" s="21">
        <v>5</v>
      </c>
      <c r="I117" s="10">
        <v>2.5</v>
      </c>
      <c r="J117" s="10"/>
      <c r="K117" s="1" t="str">
        <f>VLOOKUP(D:D,汇总表!D:D,1,FALSE)</f>
        <v>栖霞区八卦洲街道八卦花园社区兑南花园小区居家养老服务中心</v>
      </c>
    </row>
    <row r="118" ht="25.2" customHeight="1" spans="1:11">
      <c r="A118" s="10">
        <v>115</v>
      </c>
      <c r="B118" s="11" t="s">
        <v>21</v>
      </c>
      <c r="C118" s="12" t="s">
        <v>366</v>
      </c>
      <c r="D118" s="12" t="s">
        <v>33</v>
      </c>
      <c r="E118" s="11" t="s">
        <v>11</v>
      </c>
      <c r="F118" s="11" t="s">
        <v>367</v>
      </c>
      <c r="G118" s="11" t="s">
        <v>171</v>
      </c>
      <c r="H118" s="21">
        <v>5</v>
      </c>
      <c r="I118" s="10">
        <v>2.5</v>
      </c>
      <c r="J118" s="10"/>
      <c r="K118" s="1" t="str">
        <f>VLOOKUP(D:D,汇总表!D:D,1,FALSE)</f>
        <v>栖霞区燕子矶街道樊甸社区居家养老服务中心</v>
      </c>
    </row>
    <row r="119" ht="25.2" customHeight="1" spans="1:11">
      <c r="A119" s="10">
        <v>116</v>
      </c>
      <c r="B119" s="11" t="s">
        <v>68</v>
      </c>
      <c r="C119" s="12" t="s">
        <v>368</v>
      </c>
      <c r="D119" s="12" t="s">
        <v>369</v>
      </c>
      <c r="E119" s="11" t="s">
        <v>11</v>
      </c>
      <c r="F119" s="11" t="s">
        <v>370</v>
      </c>
      <c r="G119" s="11" t="s">
        <v>371</v>
      </c>
      <c r="H119" s="21">
        <v>5</v>
      </c>
      <c r="I119" s="10">
        <v>2.5</v>
      </c>
      <c r="J119" s="10"/>
      <c r="K119" s="1" t="e">
        <f>VLOOKUP(D:D,汇总表!D:D,1,FALSE)</f>
        <v>#N/A</v>
      </c>
    </row>
    <row r="120" ht="24" customHeight="1" spans="1:10">
      <c r="A120" s="23"/>
      <c r="B120" s="42"/>
      <c r="C120" s="43"/>
      <c r="D120" s="43"/>
      <c r="E120" s="23"/>
      <c r="F120" s="23"/>
      <c r="G120" s="23"/>
      <c r="H120" s="23"/>
      <c r="I120" s="10"/>
      <c r="J120" s="23"/>
    </row>
  </sheetData>
  <autoFilter xmlns:etc="http://www.wps.cn/officeDocument/2017/etCustomData" ref="A3:XFC119" etc:filterBottomFollowUsedRange="0">
    <extLst/>
  </autoFilter>
  <mergeCells count="2">
    <mergeCell ref="A1:J1"/>
    <mergeCell ref="E2:I2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王慧</cp:lastModifiedBy>
  <dcterms:created xsi:type="dcterms:W3CDTF">2006-09-13T11:21:00Z</dcterms:created>
  <cp:lastPrinted>2020-06-13T15:17:00Z</cp:lastPrinted>
  <dcterms:modified xsi:type="dcterms:W3CDTF">2025-07-22T09:19:43Z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8FEB726C3A974C958A866724CCC2E808_13</vt:lpwstr>
  </property>
  <property fmtid="{D5CDD505-2E9C-101B-9397-08002B2CF9AE}" pid="4" name="KSOReadingLayout">
    <vt:bool>true</vt:bool>
  </property>
</Properties>
</file>